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7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imontero_inap_gob_do/Documents/Escritorio/IVIS MONTERO/AÑO 2024/NOMINAS 2024/TRANSPARENCIA OCT-DIC-2024/"/>
    </mc:Choice>
  </mc:AlternateContent>
  <xr:revisionPtr revIDLastSave="1" documentId="13_ncr:1_{D3085EA6-D301-4EF8-AD7F-9A194730C905}" xr6:coauthVersionLast="47" xr6:coauthVersionMax="47" xr10:uidLastSave="{0F45D18D-BF8F-4B45-B323-42C964D2A946}"/>
  <bookViews>
    <workbookView xWindow="-120" yWindow="-120" windowWidth="29040" windowHeight="1572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<sst xmlns="http://schemas.openxmlformats.org/spreadsheetml/2006/main" count="39" uniqueCount="39">
  <si>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INSTITUTO NACIONAL DE ADMINISTRACIÓN PÚBLICA 
(INAP)
NÓMINA  DE PERSONAL DE TRÁMITE DE PENSIÓN CORRESPONDIENTE AL MES DE OCTUBRE 2024</t>
  </si>
  <si>
    <t>Capitulo: 221</t>
  </si>
  <si>
    <t>Sub Capitulo: 01</t>
  </si>
  <si>
    <t>DAF: 01</t>
  </si>
  <si>
    <t>UE: 0002</t>
  </si>
  <si>
    <t>Programa: 17</t>
  </si>
  <si>
    <t>Sub Programa: 02</t>
  </si>
  <si>
    <t>Proyecto: 0</t>
  </si>
  <si>
    <t>Actividad: 0001</t>
  </si>
  <si>
    <t>Cuenta: 2.1.1.3.0.1</t>
  </si>
  <si>
    <t>Fondo: 0100</t>
  </si>
  <si>
    <t>Direccion General</t>
  </si>
  <si>
    <t>No.</t>
  </si>
  <si>
    <t>Servidor Público</t>
  </si>
  <si>
    <t>Cargo</t>
  </si>
  <si>
    <t>Genero</t>
  </si>
  <si>
    <t>Estatus</t>
  </si>
  <si>
    <t>Ingreso Bruto</t>
  </si>
  <si>
    <t>AFP</t>
  </si>
  <si>
    <t>SFS</t>
  </si>
  <si>
    <t>ISR</t>
  </si>
  <si>
    <t>Otros Desc.</t>
  </si>
  <si>
    <t>Total Desc.</t>
  </si>
  <si>
    <t>Neto</t>
  </si>
  <si>
    <t>ALFONSO PEREZ Y PEREZ</t>
  </si>
  <si>
    <t>ENCARGADO DE LA DIVISION DE CONTABILIDAD</t>
  </si>
  <si>
    <t>M</t>
  </si>
  <si>
    <t>TRAMITE DE PENSION</t>
  </si>
  <si>
    <t>Sub Total:</t>
  </si>
  <si>
    <t>Total General:</t>
  </si>
  <si>
    <t xml:space="preserve">                              PREPARADO POR:</t>
  </si>
  <si>
    <t>REVISADO POR:</t>
  </si>
  <si>
    <t>APROBADO POR:</t>
  </si>
  <si>
    <t xml:space="preserve">                                                   SRA. IVIS N. MONTERO MATOS</t>
  </si>
  <si>
    <t>SRA. CATALINA FELIZ TERRERO</t>
  </si>
  <si>
    <t>SR. GREGORIO MONTERO</t>
  </si>
  <si>
    <t xml:space="preserve">                                          CONTADORA</t>
  </si>
  <si>
    <t>ENC. ADMINISTRATIVO FINANCIERO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</si>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</sst>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1" applyFont="1" applyFill="1" applyBorder="1" applyAlignment="1">
      <alignment horizontal="right" vertical="center" wrapText="1"/>
    </xf>
    <xf numFmtId="164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8" fillId="0" borderId="12" xfId="1" applyFont="1" applyFill="1" applyBorder="1" applyAlignment="1">
      <alignment horizontal="right" vertical="center" wrapText="1"/>
    </xf>
    <xf numFmtId="164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8" fillId="0" borderId="5" xfId="1" applyFont="1" applyFill="1" applyBorder="1" applyAlignment="1">
      <alignment horizontal="right" vertical="center" wrapText="1"/>
    </xf>
    <xf numFmtId="164" fontId="8" fillId="0" borderId="19" xfId="1" applyFont="1" applyFill="1" applyBorder="1" applyAlignment="1">
      <alignment horizontal="right" vertical="center" wrapText="1"/>
    </xf>
    <xf numFmtId="164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B16" sqref="B16:C17"/>
    </sheetView>
  </sheetViews>
  <sheetFormatPr defaultColWidth="11.42578125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6" t="s">
        <v>10</v>
      </c>
      <c r="K7" s="7"/>
      <c r="L7" s="25"/>
    </row>
    <row r="8" spans="1:18" ht="30" customHeight="1" thickBot="1">
      <c r="A8" s="47" t="s">
        <v>11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20</v>
      </c>
      <c r="J9" s="1" t="s">
        <v>21</v>
      </c>
      <c r="K9" s="1" t="s">
        <v>22</v>
      </c>
      <c r="L9" s="7" t="s">
        <v>23</v>
      </c>
    </row>
    <row r="10" spans="1:18" ht="49.5" customHeight="1">
      <c r="A10" s="26">
        <v>1</v>
      </c>
      <c r="B10" s="27" t="s">
        <v>24</v>
      </c>
      <c r="C10" s="27" t="s">
        <v>25</v>
      </c>
      <c r="D10" s="15" t="s">
        <v>26</v>
      </c>
      <c r="E10" s="34" t="s">
        <v>27</v>
      </c>
      <c r="F10" s="16">
        <v>90000</v>
      </c>
      <c r="G10" s="38">
        <v>2583</v>
      </c>
      <c r="H10" s="38">
        <v>2736</v>
      </c>
      <c r="I10" s="38">
        <v>9753.19</v>
      </c>
      <c r="J10" s="38">
        <v>405</v>
      </c>
      <c r="K10" s="38">
        <f>+G10+H10+I10+J10</f>
        <v>15477.19</v>
      </c>
      <c r="L10" s="28">
        <f>F10-K10</f>
        <v>74522.81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28</v>
      </c>
      <c r="B11" s="27"/>
      <c r="C11" s="27"/>
      <c r="D11" s="15"/>
      <c r="E11" s="15"/>
      <c r="F11" s="35">
        <f>SUM(F10:F10)</f>
        <v>90000</v>
      </c>
      <c r="G11" s="16">
        <f>+G10</f>
        <v>2583</v>
      </c>
      <c r="H11" s="38">
        <v>2736</v>
      </c>
      <c r="I11" s="35">
        <f>SUM(I9:I10)</f>
        <v>9753.19</v>
      </c>
      <c r="J11" s="35">
        <f>SUM(J9:J10)</f>
        <v>405</v>
      </c>
      <c r="K11" s="35">
        <f>SUM(K9:K10)</f>
        <v>15477.19</v>
      </c>
      <c r="L11" s="29">
        <f>SUM(L10:L10)</f>
        <v>74522.81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29</v>
      </c>
      <c r="B12" s="32"/>
      <c r="C12" s="32"/>
      <c r="D12" s="33"/>
      <c r="E12" s="33"/>
      <c r="F12" s="36">
        <f>+F11</f>
        <v>90000</v>
      </c>
      <c r="G12" s="36">
        <f t="shared" ref="G12:K12" si="0">+G11</f>
        <v>2583</v>
      </c>
      <c r="H12" s="36">
        <f>+H11</f>
        <v>2736</v>
      </c>
      <c r="I12" s="36">
        <f t="shared" si="0"/>
        <v>9753.19</v>
      </c>
      <c r="J12" s="36">
        <f t="shared" si="0"/>
        <v>405</v>
      </c>
      <c r="K12" s="36">
        <f t="shared" si="0"/>
        <v>15477.19</v>
      </c>
      <c r="L12" s="37">
        <f>+L11</f>
        <v>74522.81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30</v>
      </c>
      <c r="B14" s="9"/>
      <c r="C14" s="9"/>
      <c r="D14" s="9"/>
      <c r="E14" s="9"/>
      <c r="F14" s="10" t="s">
        <v>31</v>
      </c>
      <c r="G14" s="10"/>
      <c r="H14" s="10"/>
      <c r="I14" s="18"/>
      <c r="J14" s="51" t="s">
        <v>32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33</v>
      </c>
      <c r="B16" s="9"/>
      <c r="C16" s="9"/>
      <c r="D16" s="9"/>
      <c r="E16" s="9"/>
      <c r="F16" s="14" t="s">
        <v>34</v>
      </c>
      <c r="G16" s="10"/>
      <c r="H16" s="10"/>
      <c r="I16" s="10"/>
      <c r="J16" s="52" t="s">
        <v>35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36</v>
      </c>
      <c r="B17" s="9"/>
      <c r="C17" s="9"/>
      <c r="D17" s="9"/>
      <c r="E17" s="9"/>
      <c r="F17" s="9" t="s">
        <v>37</v>
      </c>
      <c r="G17" s="10"/>
      <c r="H17" s="10"/>
      <c r="I17" s="10"/>
      <c r="J17" s="51" t="s">
        <v>38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564A87-D53C-43BD-9CAA-B61E564CB174}"/>
</file>

<file path=customXml/itemProps2.xml><?xml version="1.0" encoding="utf-8"?>
<ds:datastoreItem xmlns:ds="http://schemas.openxmlformats.org/officeDocument/2006/customXml" ds:itemID="{B397F7A3-E52A-4947-8866-1755E371E02E}"/>
</file>

<file path=customXml/itemProps3.xml><?xml version="1.0" encoding="utf-8"?>
<ds:datastoreItem xmlns:ds="http://schemas.openxmlformats.org/officeDocument/2006/customXml" ds:itemID="{AEC28E29-1D92-415B-9B96-F6A4918C1E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Kathia Veléz Ramírez</dc:creator>
  <cp:keywords/>
  <dc:description/>
  <cp:lastModifiedBy>Driades Nayade Ferreras Gómez</cp:lastModifiedBy>
  <cp:revision/>
  <dcterms:created xsi:type="dcterms:W3CDTF">2020-09-29T17:23:37Z</dcterms:created>
  <dcterms:modified xsi:type="dcterms:W3CDTF">2024-11-19T19:01:22Z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