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inez\Downloads\"/>
    </mc:Choice>
  </mc:AlternateContent>
  <xr:revisionPtr revIDLastSave="0" documentId="13_ncr:1_{08D1A714-E1C2-46CD-A25A-A4C63CFA5C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Principal" sheetId="1" r:id="rId1"/>
  </sheets>
  <externalReferences>
    <externalReference r:id="rId2"/>
  </externalReferences>
  <definedNames>
    <definedName name="AcciónFormativa">[1]!T_AcciónFormativa[Acción Formativa]</definedName>
    <definedName name="CartaFirmada">[1]!T_CartaFirmada[Carta Firmada]</definedName>
    <definedName name="Contribución">[1]!T_Contribución[Contribución]</definedName>
    <definedName name="Coordinadores">[1]!T_Coordinadores[Coordinadores]</definedName>
    <definedName name="EstatusCC">[1]!T_EstatusCC[Estatus CC]</definedName>
    <definedName name="EstatusEvento">[1]!T_EstatusEvento[Estatus del Evento]</definedName>
    <definedName name="Mes">[1]!T_Mes[Mes]</definedName>
    <definedName name="Modalidad">[1]!T_Modalidad[Modalidad]</definedName>
    <definedName name="Presupuesto">[1]!T_Presupuesto[Presupuesto]</definedName>
    <definedName name="Programado">[1]!T_Programado[Programados]</definedName>
    <definedName name="Provincias">[1]!T_Provincias[Provincias]</definedName>
    <definedName name="Responsable">[1]!T_Responsable[Responsable]</definedName>
    <definedName name="Sede">[1]!T_Sede[Sede]</definedName>
    <definedName name="TipoEvento">[1]!T_TipoEvento[Tipo de Evento]</definedName>
    <definedName name="Trimestre">[1]!T_Trimestre[Trimestre]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0" i="1" s="1"/>
  <c r="D17" i="1"/>
  <c r="D20" i="1" s="1"/>
  <c r="E17" i="1"/>
  <c r="E20" i="1" s="1"/>
  <c r="F17" i="1"/>
  <c r="F20" i="1" s="1"/>
  <c r="G17" i="1"/>
  <c r="G20" i="1" s="1"/>
  <c r="H17" i="1"/>
  <c r="H20" i="1" s="1"/>
  <c r="I17" i="1"/>
  <c r="I20" i="1" s="1"/>
  <c r="J17" i="1"/>
  <c r="J20" i="1" s="1"/>
  <c r="K17" i="1"/>
  <c r="K20" i="1" s="1"/>
  <c r="L19" i="1"/>
  <c r="L18" i="1" l="1"/>
  <c r="L20" i="1" l="1"/>
  <c r="L21" i="1"/>
  <c r="L23" i="1" l="1"/>
  <c r="L22" i="1"/>
  <c r="L16" i="1" l="1"/>
  <c r="L15" i="1"/>
  <c r="L14" i="1"/>
  <c r="L13" i="1"/>
  <c r="L12" i="1"/>
  <c r="L11" i="1"/>
  <c r="L10" i="1"/>
  <c r="L9" i="1"/>
  <c r="L8" i="1"/>
  <c r="L7" i="1"/>
  <c r="L6" i="1"/>
  <c r="L17" i="1" l="1"/>
  <c r="M16" i="1" l="1"/>
  <c r="M11" i="1"/>
  <c r="M17" i="1"/>
  <c r="M6" i="1"/>
  <c r="M12" i="1"/>
  <c r="M7" i="1"/>
  <c r="M13" i="1"/>
  <c r="M8" i="1"/>
  <c r="M14" i="1"/>
  <c r="M9" i="1"/>
  <c r="M15" i="1"/>
  <c r="M10" i="1"/>
</calcChain>
</file>

<file path=xl/sharedStrings.xml><?xml version="1.0" encoding="utf-8"?>
<sst xmlns="http://schemas.openxmlformats.org/spreadsheetml/2006/main" count="33" uniqueCount="33">
  <si>
    <t>.</t>
  </si>
  <si>
    <t>Abril - Junio</t>
  </si>
  <si>
    <t>Julio - Sept.</t>
  </si>
  <si>
    <t>Octubre - Dic.</t>
  </si>
  <si>
    <t>Total General</t>
  </si>
  <si>
    <t>%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</si>
  <si>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</si>
  <si>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</si>
  <si>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</si>
  <si>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</si>
  <si>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</si>
  <si>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</si>
  <si>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</si>
  <si>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</si>
  <si>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</si>
  <si>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</si>
  <si>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</si>
  <si>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</si>
  <si>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</si>
  <si>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</si>
  <si>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</si>
  <si>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</si>
  <si>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</si>
  <si>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</si>
  <si>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</si>
  <si>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</si>
  <si>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Inscritos</t>
  </si>
  <si>
    <t>cantidad de cursos</t>
  </si>
  <si>
    <t>Instituciones</t>
  </si>
  <si>
    <t>Total capacitados</t>
  </si>
  <si>
    <t>Participantes en Charlas, Conferencias y actividades especiales</t>
  </si>
  <si>
    <t>Capacitados en Programas Especiales</t>
  </si>
  <si>
    <t xml:space="preserve">Capacitados en 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</si>
</sst>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8" applyNumberFormat="0" applyFill="0" applyAlignment="0" applyProtection="0"/>
    <xf numFmtId="0" fontId="11" fillId="0" borderId="29" applyNumberFormat="0" applyFill="0" applyAlignment="0" applyProtection="0"/>
    <xf numFmtId="0" fontId="12" fillId="0" borderId="30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31" applyNumberFormat="0" applyAlignment="0" applyProtection="0"/>
    <xf numFmtId="0" fontId="17" fillId="13" borderId="32" applyNumberFormat="0" applyAlignment="0" applyProtection="0"/>
    <xf numFmtId="0" fontId="18" fillId="13" borderId="31" applyNumberFormat="0" applyAlignment="0" applyProtection="0"/>
    <xf numFmtId="0" fontId="19" fillId="0" borderId="33" applyNumberFormat="0" applyFill="0" applyAlignment="0" applyProtection="0"/>
    <xf numFmtId="0" fontId="20" fillId="14" borderId="34" applyNumberFormat="0" applyAlignment="0" applyProtection="0"/>
    <xf numFmtId="0" fontId="21" fillId="0" borderId="0" applyNumberFormat="0" applyFill="0" applyBorder="0" applyAlignment="0" applyProtection="0"/>
    <xf numFmtId="0" fontId="1" fillId="15" borderId="35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51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0" xfId="0" applyFont="1"/>
    <xf numFmtId="0" fontId="5" fillId="6" borderId="21" xfId="0" applyFont="1" applyFill="1" applyBorder="1"/>
    <xf numFmtId="0" fontId="0" fillId="8" borderId="0" xfId="0" applyFill="1"/>
    <xf numFmtId="0" fontId="5" fillId="3" borderId="10" xfId="0" applyFont="1" applyFill="1" applyBorder="1"/>
    <xf numFmtId="164" fontId="5" fillId="3" borderId="11" xfId="1" applyNumberFormat="1" applyFont="1" applyFill="1" applyBorder="1"/>
    <xf numFmtId="9" fontId="7" fillId="4" borderId="1" xfId="2" applyFont="1" applyFill="1" applyBorder="1" applyAlignment="1">
      <alignment horizontal="center"/>
    </xf>
    <xf numFmtId="0" fontId="5" fillId="3" borderId="14" xfId="0" applyFont="1" applyFill="1" applyBorder="1"/>
    <xf numFmtId="0" fontId="5" fillId="5" borderId="15" xfId="0" applyFont="1" applyFill="1" applyBorder="1"/>
    <xf numFmtId="0" fontId="5" fillId="0" borderId="13" xfId="3" applyNumberFormat="1" applyFont="1" applyBorder="1"/>
    <xf numFmtId="0" fontId="8" fillId="0" borderId="13" xfId="0" applyFont="1" applyBorder="1"/>
    <xf numFmtId="164" fontId="5" fillId="6" borderId="13" xfId="1" applyNumberFormat="1" applyFont="1" applyFill="1" applyBorder="1"/>
    <xf numFmtId="0" fontId="5" fillId="0" borderId="0" xfId="0" applyFont="1"/>
    <xf numFmtId="0" fontId="2" fillId="0" borderId="20" xfId="0" applyFont="1" applyBorder="1"/>
    <xf numFmtId="0" fontId="5" fillId="0" borderId="20" xfId="0" applyFont="1" applyBorder="1"/>
    <xf numFmtId="164" fontId="5" fillId="6" borderId="20" xfId="1" applyNumberFormat="1" applyFont="1" applyFill="1" applyBorder="1"/>
    <xf numFmtId="0" fontId="2" fillId="0" borderId="23" xfId="0" applyFont="1" applyBorder="1"/>
    <xf numFmtId="0" fontId="5" fillId="0" borderId="23" xfId="0" applyFont="1" applyBorder="1"/>
    <xf numFmtId="0" fontId="5" fillId="0" borderId="24" xfId="0" applyFont="1" applyBorder="1"/>
    <xf numFmtId="164" fontId="5" fillId="6" borderId="23" xfId="1" applyNumberFormat="1" applyFont="1" applyFill="1" applyBorder="1"/>
    <xf numFmtId="0" fontId="0" fillId="0" borderId="25" xfId="0" applyBorder="1"/>
    <xf numFmtId="0" fontId="5" fillId="0" borderId="26" xfId="0" applyFont="1" applyBorder="1"/>
    <xf numFmtId="0" fontId="0" fillId="0" borderId="27" xfId="0" applyBorder="1"/>
    <xf numFmtId="164" fontId="5" fillId="7" borderId="0" xfId="1" applyNumberFormat="1" applyFont="1" applyFill="1" applyBorder="1"/>
    <xf numFmtId="164" fontId="0" fillId="0" borderId="0" xfId="0" applyNumberFormat="1"/>
    <xf numFmtId="1" fontId="0" fillId="0" borderId="22" xfId="0" applyNumberFormat="1" applyBorder="1"/>
    <xf numFmtId="44" fontId="0" fillId="0" borderId="0" xfId="0" applyNumberFormat="1"/>
    <xf numFmtId="9" fontId="7" fillId="4" borderId="0" xfId="2" applyFont="1" applyFill="1" applyBorder="1" applyAlignment="1">
      <alignment horizontal="center"/>
    </xf>
    <xf numFmtId="164" fontId="5" fillId="6" borderId="24" xfId="1" applyNumberFormat="1" applyFont="1" applyFill="1" applyBorder="1"/>
    <xf numFmtId="9" fontId="7" fillId="4" borderId="16" xfId="2" applyFont="1" applyFill="1" applyBorder="1" applyAlignment="1">
      <alignment horizontal="center"/>
    </xf>
    <xf numFmtId="0" fontId="5" fillId="6" borderId="13" xfId="0" applyFont="1" applyFill="1" applyBorder="1"/>
    <xf numFmtId="0" fontId="5" fillId="3" borderId="19" xfId="0" applyFont="1" applyFill="1" applyBorder="1"/>
    <xf numFmtId="0" fontId="5" fillId="5" borderId="19" xfId="0" applyFont="1" applyFill="1" applyBorder="1"/>
    <xf numFmtId="0" fontId="5" fillId="6" borderId="19" xfId="0" applyFont="1" applyFill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6" borderId="37" xfId="0" applyFont="1" applyFill="1" applyBorder="1"/>
    <xf numFmtId="0" fontId="5" fillId="6" borderId="17" xfId="0" applyFont="1" applyFill="1" applyBorder="1"/>
    <xf numFmtId="164" fontId="24" fillId="6" borderId="13" xfId="1" applyNumberFormat="1" applyFont="1" applyFill="1" applyBorder="1"/>
    <xf numFmtId="0" fontId="5" fillId="0" borderId="17" xfId="3" applyNumberFormat="1" applyFont="1" applyBorder="1"/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46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yperlink" xfId="45" xr:uid="{CB6A5106-6354-46BA-947A-797F278E78A9}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tas" xfId="18" builtinId="10" customBuiltin="1"/>
    <cellStyle name="Porcentaje" xfId="2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espinosa\Downloads\DatosEstad&#237;sticos%20(7).xlsx" TargetMode="External"/><Relationship Id="rId1" Type="http://schemas.openxmlformats.org/officeDocument/2006/relationships/externalLinkPath" Target="file:///\\INAP-FLS-03\Carpeta%20Registro%20y%20Admisi&#243;n\Users\iespinosa\Downloads\DatosEstad&#237;sticos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ata"/>
      <sheetName val="Hoja1"/>
      <sheetName val="DB_No_Iniciado"/>
      <sheetName val="DB_EventosFormativos"/>
      <sheetName val="DatosEstadísticos (7)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24"/>
  <sheetViews>
    <sheetView tabSelected="1" zoomScale="73" zoomScaleNormal="73" workbookViewId="0">
      <selection activeCell="H14" sqref="H14"/>
    </sheetView>
  </sheetViews>
  <sheetFormatPr baseColWidth="10" defaultColWidth="11.42578125" defaultRowHeight="15" x14ac:dyDescent="0.25"/>
  <cols>
    <col min="1" max="1" width="11.42578125" style="6"/>
    <col min="2" max="2" width="74.140625" customWidth="1"/>
    <col min="3" max="3" width="19.5703125" bestFit="1" customWidth="1"/>
    <col min="4" max="5" width="22.5703125" bestFit="1" customWidth="1"/>
    <col min="6" max="6" width="21" bestFit="1" customWidth="1"/>
    <col min="7" max="7" width="29.7109375" customWidth="1"/>
    <col min="8" max="8" width="25" customWidth="1"/>
    <col min="9" max="9" width="19.140625" customWidth="1"/>
    <col min="10" max="11" width="19.5703125" bestFit="1" customWidth="1"/>
    <col min="12" max="12" width="27" customWidth="1"/>
    <col min="13" max="13" width="12.28515625" customWidth="1"/>
    <col min="15" max="15" width="15" bestFit="1" customWidth="1"/>
  </cols>
  <sheetData>
    <row r="3" spans="2:15" ht="15.75" thickBot="1" x14ac:dyDescent="0.3"/>
    <row r="4" spans="2:15" ht="16.5" thickBot="1" x14ac:dyDescent="0.3">
      <c r="B4" s="44" t="s">
        <v>0</v>
      </c>
      <c r="C4" s="46" t="s">
        <v>1</v>
      </c>
      <c r="D4" s="47"/>
      <c r="E4" s="48"/>
      <c r="F4" s="46" t="s">
        <v>2</v>
      </c>
      <c r="G4" s="47"/>
      <c r="H4" s="48"/>
      <c r="I4" s="46" t="s">
        <v>3</v>
      </c>
      <c r="J4" s="47"/>
      <c r="K4" s="48"/>
      <c r="L4" s="49" t="s">
        <v>4</v>
      </c>
      <c r="M4" s="42" t="s">
        <v>5</v>
      </c>
    </row>
    <row r="5" spans="2:15" ht="16.5" thickBot="1" x14ac:dyDescent="0.3">
      <c r="B5" s="45"/>
      <c r="C5" s="2" t="s">
        <v>6</v>
      </c>
      <c r="D5" s="2" t="s">
        <v>7</v>
      </c>
      <c r="E5" s="3" t="s">
        <v>8</v>
      </c>
      <c r="F5" s="1" t="s">
        <v>9</v>
      </c>
      <c r="G5" s="2" t="s">
        <v>10</v>
      </c>
      <c r="H5" s="3" t="s">
        <v>11</v>
      </c>
      <c r="I5" s="1" t="s">
        <v>12</v>
      </c>
      <c r="J5" s="2" t="s">
        <v>13</v>
      </c>
      <c r="K5" s="3" t="s">
        <v>14</v>
      </c>
      <c r="L5" s="50"/>
      <c r="M5" s="43"/>
    </row>
    <row r="6" spans="2:15" ht="25.5" customHeight="1" thickBot="1" x14ac:dyDescent="0.35">
      <c r="B6" s="34" t="s">
        <v>15</v>
      </c>
      <c r="C6" s="7">
        <v>179</v>
      </c>
      <c r="D6" s="7">
        <v>67</v>
      </c>
      <c r="E6" s="7">
        <v>79</v>
      </c>
      <c r="F6" s="7"/>
      <c r="G6" s="7">
        <v>325</v>
      </c>
      <c r="H6" s="7"/>
      <c r="I6" s="7"/>
      <c r="J6" s="7"/>
      <c r="K6" s="7"/>
      <c r="L6" s="8">
        <f t="shared" ref="L6:L23" si="0">SUM(C6:K6)</f>
        <v>650</v>
      </c>
      <c r="M6" s="9">
        <f t="shared" ref="M6:M17" si="1">L6/$L$17</f>
        <v>3.8253295668549903E-2</v>
      </c>
    </row>
    <row r="7" spans="2:15" ht="25.5" customHeight="1" thickBot="1" x14ac:dyDescent="0.35">
      <c r="B7" s="34" t="s">
        <v>16</v>
      </c>
      <c r="C7" s="7">
        <v>132</v>
      </c>
      <c r="D7" s="7">
        <v>44</v>
      </c>
      <c r="E7" s="7">
        <v>113</v>
      </c>
      <c r="F7" s="7"/>
      <c r="G7" s="7">
        <v>289</v>
      </c>
      <c r="H7" s="7"/>
      <c r="I7" s="7"/>
      <c r="J7" s="7"/>
      <c r="K7" s="7"/>
      <c r="L7" s="8">
        <f t="shared" si="0"/>
        <v>578</v>
      </c>
      <c r="M7" s="9">
        <f t="shared" si="1"/>
        <v>3.4016007532956687E-2</v>
      </c>
    </row>
    <row r="8" spans="2:15" ht="25.5" customHeight="1" thickBot="1" x14ac:dyDescent="0.35">
      <c r="B8" s="34" t="s">
        <v>17</v>
      </c>
      <c r="C8" s="7">
        <v>0</v>
      </c>
      <c r="D8" s="7">
        <v>242</v>
      </c>
      <c r="E8" s="7">
        <v>0</v>
      </c>
      <c r="F8" s="7"/>
      <c r="G8" s="7">
        <v>242</v>
      </c>
      <c r="H8" s="7"/>
      <c r="I8" s="7"/>
      <c r="J8" s="7"/>
      <c r="K8" s="7"/>
      <c r="L8" s="8">
        <f t="shared" si="0"/>
        <v>484</v>
      </c>
      <c r="M8" s="9">
        <f t="shared" si="1"/>
        <v>2.8483992467043313E-2</v>
      </c>
      <c r="O8" s="27"/>
    </row>
    <row r="9" spans="2:15" ht="25.5" customHeight="1" thickBot="1" x14ac:dyDescent="0.35">
      <c r="B9" s="34" t="s">
        <v>18</v>
      </c>
      <c r="C9" s="7">
        <v>169</v>
      </c>
      <c r="D9" s="7">
        <v>21</v>
      </c>
      <c r="E9" s="7">
        <v>0</v>
      </c>
      <c r="F9" s="7"/>
      <c r="G9" s="7">
        <v>190</v>
      </c>
      <c r="H9" s="7"/>
      <c r="I9" s="7"/>
      <c r="J9" s="7"/>
      <c r="K9" s="7"/>
      <c r="L9" s="8">
        <f t="shared" si="0"/>
        <v>380</v>
      </c>
      <c r="M9" s="9">
        <f t="shared" si="1"/>
        <v>2.2363465160075331E-2</v>
      </c>
    </row>
    <row r="10" spans="2:15" ht="25.5" customHeight="1" thickBot="1" x14ac:dyDescent="0.35">
      <c r="B10" s="34" t="s">
        <v>19</v>
      </c>
      <c r="C10" s="7">
        <v>142</v>
      </c>
      <c r="D10" s="7">
        <v>144</v>
      </c>
      <c r="E10" s="7">
        <v>38</v>
      </c>
      <c r="F10" s="7"/>
      <c r="G10" s="7">
        <v>324</v>
      </c>
      <c r="H10" s="7"/>
      <c r="I10" s="7"/>
      <c r="J10" s="7"/>
      <c r="K10" s="7"/>
      <c r="L10" s="8">
        <f t="shared" si="0"/>
        <v>648</v>
      </c>
      <c r="M10" s="9">
        <f t="shared" si="1"/>
        <v>3.8135593220338986E-2</v>
      </c>
    </row>
    <row r="11" spans="2:15" ht="25.5" customHeight="1" thickBot="1" x14ac:dyDescent="0.35">
      <c r="B11" s="34" t="s">
        <v>20</v>
      </c>
      <c r="C11" s="7">
        <v>66</v>
      </c>
      <c r="D11" s="7">
        <v>0</v>
      </c>
      <c r="E11" s="7">
        <v>45</v>
      </c>
      <c r="F11" s="7"/>
      <c r="G11" s="7">
        <v>111</v>
      </c>
      <c r="H11" s="7"/>
      <c r="I11" s="7"/>
      <c r="J11" s="7"/>
      <c r="K11" s="7"/>
      <c r="L11" s="8">
        <f t="shared" si="0"/>
        <v>222</v>
      </c>
      <c r="M11" s="9">
        <f t="shared" si="1"/>
        <v>1.3064971751412429E-2</v>
      </c>
    </row>
    <row r="12" spans="2:15" ht="25.5" customHeight="1" thickBot="1" x14ac:dyDescent="0.35">
      <c r="B12" s="34" t="s">
        <v>21</v>
      </c>
      <c r="C12" s="7">
        <v>39</v>
      </c>
      <c r="D12" s="7">
        <v>62</v>
      </c>
      <c r="E12" s="7">
        <v>62</v>
      </c>
      <c r="F12" s="7"/>
      <c r="G12" s="7">
        <v>163</v>
      </c>
      <c r="H12" s="7"/>
      <c r="I12" s="7"/>
      <c r="J12" s="7"/>
      <c r="K12" s="7"/>
      <c r="L12" s="8">
        <f t="shared" si="0"/>
        <v>326</v>
      </c>
      <c r="M12" s="9">
        <f t="shared" si="1"/>
        <v>1.9185499058380413E-2</v>
      </c>
    </row>
    <row r="13" spans="2:15" ht="25.5" customHeight="1" thickBot="1" x14ac:dyDescent="0.35">
      <c r="B13" s="34" t="s">
        <v>22</v>
      </c>
      <c r="C13" s="7">
        <v>312</v>
      </c>
      <c r="D13" s="7">
        <v>30</v>
      </c>
      <c r="E13" s="7">
        <v>89</v>
      </c>
      <c r="F13" s="7"/>
      <c r="G13" s="7">
        <v>431</v>
      </c>
      <c r="H13" s="7"/>
      <c r="I13" s="7"/>
      <c r="J13" s="7"/>
      <c r="K13" s="7"/>
      <c r="L13" s="8">
        <f t="shared" si="0"/>
        <v>862</v>
      </c>
      <c r="M13" s="9">
        <f t="shared" si="1"/>
        <v>5.0729755178907723E-2</v>
      </c>
    </row>
    <row r="14" spans="2:15" ht="25.5" customHeight="1" thickBot="1" x14ac:dyDescent="0.35">
      <c r="B14" s="34" t="s">
        <v>23</v>
      </c>
      <c r="C14" s="7">
        <v>376</v>
      </c>
      <c r="D14" s="7">
        <v>0</v>
      </c>
      <c r="E14" s="7">
        <v>0</v>
      </c>
      <c r="F14" s="7"/>
      <c r="G14" s="7">
        <v>376</v>
      </c>
      <c r="H14" s="7"/>
      <c r="I14" s="7"/>
      <c r="J14" s="7"/>
      <c r="K14" s="7"/>
      <c r="L14" s="8">
        <f t="shared" si="0"/>
        <v>752</v>
      </c>
      <c r="M14" s="9">
        <f t="shared" si="1"/>
        <v>4.4256120527306965E-2</v>
      </c>
      <c r="N14" s="27"/>
    </row>
    <row r="15" spans="2:15" ht="25.5" customHeight="1" thickBot="1" x14ac:dyDescent="0.35">
      <c r="B15" s="34" t="s">
        <v>24</v>
      </c>
      <c r="C15" s="10">
        <v>25</v>
      </c>
      <c r="D15" s="10">
        <v>0</v>
      </c>
      <c r="E15" s="10">
        <v>27</v>
      </c>
      <c r="F15" s="10"/>
      <c r="G15" s="10">
        <v>52</v>
      </c>
      <c r="H15" s="10"/>
      <c r="I15" s="10"/>
      <c r="J15" s="10"/>
      <c r="K15" s="10"/>
      <c r="L15" s="8">
        <f t="shared" si="0"/>
        <v>104</v>
      </c>
      <c r="M15" s="9">
        <f t="shared" si="1"/>
        <v>6.1205273069679846E-3</v>
      </c>
    </row>
    <row r="16" spans="2:15" ht="25.5" customHeight="1" thickTop="1" thickBot="1" x14ac:dyDescent="0.35">
      <c r="B16" s="35" t="s">
        <v>25</v>
      </c>
      <c r="C16" s="11">
        <v>1945</v>
      </c>
      <c r="D16" s="11">
        <v>2102</v>
      </c>
      <c r="E16" s="11">
        <v>1946</v>
      </c>
      <c r="F16" s="11"/>
      <c r="G16" s="11">
        <v>5993</v>
      </c>
      <c r="H16" s="11"/>
      <c r="I16" s="11"/>
      <c r="J16" s="11"/>
      <c r="K16" s="11"/>
      <c r="L16" s="8">
        <f t="shared" si="0"/>
        <v>11986</v>
      </c>
      <c r="M16" s="9">
        <f t="shared" si="1"/>
        <v>0.70539077212806023</v>
      </c>
    </row>
    <row r="17" spans="2:15" ht="25.5" customHeight="1" thickTop="1" thickBot="1" x14ac:dyDescent="0.35">
      <c r="B17" s="36" t="s">
        <v>32</v>
      </c>
      <c r="C17" s="5">
        <f t="shared" ref="C17:D17" si="2">SUM(C6:C16)</f>
        <v>3385</v>
      </c>
      <c r="D17" s="5">
        <f t="shared" si="2"/>
        <v>2712</v>
      </c>
      <c r="E17" s="5">
        <f t="shared" ref="E17:K17" si="3">SUM(E6:E16)</f>
        <v>2399</v>
      </c>
      <c r="F17" s="5">
        <f t="shared" si="3"/>
        <v>0</v>
      </c>
      <c r="G17" s="5">
        <f t="shared" si="3"/>
        <v>8496</v>
      </c>
      <c r="H17" s="5">
        <f t="shared" si="3"/>
        <v>0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31">
        <f t="shared" si="0"/>
        <v>16992</v>
      </c>
      <c r="M17" s="32">
        <f t="shared" si="1"/>
        <v>1</v>
      </c>
    </row>
    <row r="18" spans="2:15" ht="25.5" customHeight="1" x14ac:dyDescent="0.3">
      <c r="B18" s="36" t="s">
        <v>30</v>
      </c>
      <c r="C18" s="33">
        <v>1546</v>
      </c>
      <c r="D18" s="33">
        <v>570</v>
      </c>
      <c r="E18" s="33">
        <v>108</v>
      </c>
      <c r="F18" s="33"/>
      <c r="G18" s="33"/>
      <c r="H18" s="33"/>
      <c r="I18" s="33"/>
      <c r="J18" s="33"/>
      <c r="K18" s="39"/>
      <c r="L18" s="14">
        <f t="shared" si="0"/>
        <v>2224</v>
      </c>
      <c r="M18" s="30"/>
    </row>
    <row r="19" spans="2:15" ht="25.5" customHeight="1" x14ac:dyDescent="0.3">
      <c r="B19" s="37" t="s">
        <v>31</v>
      </c>
      <c r="C19" s="33">
        <v>0</v>
      </c>
      <c r="D19" s="33">
        <v>311</v>
      </c>
      <c r="E19" s="33"/>
      <c r="F19" s="33"/>
      <c r="G19" s="33"/>
      <c r="H19" s="33"/>
      <c r="I19" s="33"/>
      <c r="J19" s="33"/>
      <c r="K19" s="39"/>
      <c r="L19" s="14">
        <f t="shared" si="0"/>
        <v>311</v>
      </c>
      <c r="M19" s="30"/>
    </row>
    <row r="20" spans="2:15" ht="34.5" customHeight="1" thickBot="1" x14ac:dyDescent="0.4">
      <c r="B20" s="36" t="s">
        <v>29</v>
      </c>
      <c r="C20" s="38">
        <f t="shared" ref="C20:K20" si="4">SUM(C17:C19)</f>
        <v>4931</v>
      </c>
      <c r="D20" s="38">
        <f t="shared" si="4"/>
        <v>3593</v>
      </c>
      <c r="E20" s="38">
        <f t="shared" si="4"/>
        <v>2507</v>
      </c>
      <c r="F20" s="38">
        <f t="shared" si="4"/>
        <v>0</v>
      </c>
      <c r="G20" s="38">
        <f t="shared" si="4"/>
        <v>8496</v>
      </c>
      <c r="H20" s="38">
        <f t="shared" si="4"/>
        <v>0</v>
      </c>
      <c r="I20" s="38">
        <f t="shared" si="4"/>
        <v>0</v>
      </c>
      <c r="J20" s="38">
        <f t="shared" si="4"/>
        <v>0</v>
      </c>
      <c r="K20" s="38">
        <f t="shared" si="4"/>
        <v>0</v>
      </c>
      <c r="L20" s="40">
        <f t="shared" si="0"/>
        <v>19527</v>
      </c>
      <c r="M20" s="30"/>
    </row>
    <row r="21" spans="2:15" ht="22.5" customHeight="1" x14ac:dyDescent="0.3">
      <c r="B21" s="13" t="s">
        <v>26</v>
      </c>
      <c r="C21" s="12">
        <v>6271</v>
      </c>
      <c r="D21" s="12">
        <v>4769</v>
      </c>
      <c r="E21" s="12"/>
      <c r="F21" s="12"/>
      <c r="G21" s="12"/>
      <c r="H21" s="12"/>
      <c r="I21" s="12"/>
      <c r="J21" s="12"/>
      <c r="K21" s="41"/>
      <c r="L21" s="14">
        <f t="shared" si="0"/>
        <v>11040</v>
      </c>
      <c r="M21" s="28"/>
    </row>
    <row r="22" spans="2:15" ht="22.5" customHeight="1" x14ac:dyDescent="0.3">
      <c r="B22" s="19" t="s">
        <v>27</v>
      </c>
      <c r="C22" s="20">
        <v>129</v>
      </c>
      <c r="D22" s="20">
        <v>139</v>
      </c>
      <c r="E22" s="20"/>
      <c r="F22" s="20"/>
      <c r="G22" s="20"/>
      <c r="H22" s="20"/>
      <c r="I22" s="20"/>
      <c r="J22" s="20"/>
      <c r="K22" s="21"/>
      <c r="L22" s="22">
        <f t="shared" si="0"/>
        <v>268</v>
      </c>
      <c r="M22" s="23"/>
    </row>
    <row r="23" spans="2:15" ht="22.5" customHeight="1" x14ac:dyDescent="0.3">
      <c r="B23" s="16" t="s">
        <v>28</v>
      </c>
      <c r="C23" s="17">
        <v>61</v>
      </c>
      <c r="D23" s="17">
        <v>52</v>
      </c>
      <c r="E23" s="17"/>
      <c r="F23" s="17"/>
      <c r="G23" s="17"/>
      <c r="H23" s="17"/>
      <c r="I23" s="17"/>
      <c r="J23" s="17"/>
      <c r="K23" s="24"/>
      <c r="L23" s="18">
        <f t="shared" si="0"/>
        <v>113</v>
      </c>
      <c r="M23" s="25"/>
      <c r="O23" s="29"/>
    </row>
    <row r="24" spans="2:15" ht="22.5" customHeight="1" x14ac:dyDescent="0.3">
      <c r="B24" s="4"/>
      <c r="C24" s="15"/>
      <c r="D24" s="15"/>
      <c r="E24" s="15"/>
      <c r="F24" s="15"/>
      <c r="G24" s="15"/>
      <c r="H24" s="15"/>
      <c r="I24" s="15"/>
      <c r="J24" s="15"/>
      <c r="K24" s="15"/>
      <c r="L24" s="26"/>
    </row>
  </sheetData>
  <mergeCells count="6">
    <mergeCell ref="M4:M5"/>
    <mergeCell ref="B4:B5"/>
    <mergeCell ref="C4:E4"/>
    <mergeCell ref="F4:H4"/>
    <mergeCell ref="I4:K4"/>
    <mergeCell ref="L4:L5"/>
  </mergeCells>
  <phoneticPr fontId="6" type="noConversion"/>
  <pageMargins left="0.7" right="0.7" top="0.75" bottom="0.75" header="0.3" footer="0.3"/>
  <pageSetup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C5B162-00AE-410F-937C-B24E17F52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ED64C-F30F-479B-A34C-F5DF330179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FAB47-5F2F-458F-B037-13067991011C}">
  <ds:schemaRefs>
    <ds:schemaRef ds:uri="http://purl.org/dc/elements/1.1/"/>
    <ds:schemaRef ds:uri="http://schemas.microsoft.com/office/2006/metadata/properties"/>
    <ds:schemaRef ds:uri="acec527a-7de7-4721-9710-1f5b325cf23f"/>
    <ds:schemaRef ds:uri="ac2bc6d9-b6b6-4004-bd24-21775f71243c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Principal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</dc:creator>
  <cp:keywords/>
  <dc:description/>
  <cp:lastModifiedBy>Rafael Ángel Martínez Soriano</cp:lastModifiedBy>
  <cp:revision/>
  <cp:lastPrinted>2024-02-21T19:38:33Z</cp:lastPrinted>
  <dcterms:created xsi:type="dcterms:W3CDTF">2021-04-30T17:23:46Z</dcterms:created>
  <dcterms:modified xsi:type="dcterms:W3CDTF">2024-09-19T12:13:43Z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