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ferreras\Desktop\OAI-Octubre\"/>
    </mc:Choice>
  </mc:AlternateContent>
  <xr:revisionPtr revIDLastSave="0" documentId="8_{4A02A290-353F-4B4B-BDB4-8CE31CEA85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Hoja1!$A$2:$H$9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D13" i="1"/>
  <c r="D14" i="1"/>
  <c r="D15" i="1"/>
  <c r="D16" i="1"/>
  <c r="D17" i="1"/>
  <c r="D1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A13" i="1"/>
  <c r="A14" i="1"/>
  <c r="A15" i="1"/>
  <c r="A16" i="1"/>
  <c r="A17" i="1"/>
  <c r="A18" i="1"/>
  <c r="B6" i="1"/>
  <c r="B7" i="1"/>
  <c r="B8" i="1"/>
  <c r="B9" i="1"/>
  <c r="B10" i="1"/>
  <c r="B11" i="1"/>
  <c r="B12" i="1"/>
  <c r="B13" i="1"/>
  <c r="B14" i="1"/>
  <c r="B15" i="1"/>
  <c r="B16" i="1"/>
  <c r="B17" i="1"/>
  <c r="B18" i="1"/>
</calcChain>
</file>

<file path=xl/sharedStrings.xml><?xml version="1.0" encoding="utf-8"?>
<sst xmlns="http://schemas.openxmlformats.org/spreadsheetml/2006/main" count="47" uniqueCount="33">
  <si>
    <t>Modalidad</t>
  </si>
  <si>
    <t>Fecha de Publicación</t>
  </si>
  <si>
    <t>Instituto Nacional de Administración Pública</t>
  </si>
  <si>
    <t>Compras por Debajo del Umbral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</si>
  <si>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</si>
  <si>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</si>
  <si>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</si>
  <si>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</si>
  <si>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</si>
  <si>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</si>
  <si>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</si>
  <si>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</si>
  <si>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</si>
  <si>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</si>
  <si>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 xml:space="preserve">     Técnico de Compras 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</si>
  <si>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</si>
  <si>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</si>
  <si>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</si>
  <si>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</si>
  <si>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  __________________________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</si>
  <si>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</si>
  <si>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</si>
  <si>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</si>
  <si>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</si>
  <si>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</si>
  <si>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</si>
  <si>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</si>
  <si>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</si>
  <si>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</si>
  <si>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</si>
  <si>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 xml:space="preserve"> Enc. Dpto. Administrativo Financiero</t>
  </si>
  <si>
    <t xml:space="preserve">REPORTE DE COMPRAS POR DEBAJO DEL UMBRAL 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</si>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</sst>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5" fillId="3" borderId="0" xfId="0" applyFont="1" applyFill="1" applyAlignment="1" applyProtection="1">
      <alignment horizontal="center" vertical="center" wrapText="1" readingOrder="1"/>
      <protection locked="0"/>
    </xf>
    <xf numFmtId="0" fontId="9" fillId="3" borderId="0" xfId="2" applyFont="1" applyFill="1" applyAlignment="1" applyProtection="1">
      <alignment horizontal="center" vertical="center" wrapText="1" readingOrder="1"/>
      <protection locked="0"/>
    </xf>
    <xf numFmtId="0" fontId="5" fillId="4" borderId="0" xfId="0" applyFont="1" applyFill="1" applyAlignment="1" applyProtection="1">
      <alignment horizontal="center" vertical="center" wrapText="1" readingOrder="1"/>
      <protection locked="0"/>
    </xf>
    <xf numFmtId="164" fontId="5" fillId="4" borderId="0" xfId="1" applyFont="1" applyFill="1" applyBorder="1" applyAlignment="1" applyProtection="1">
      <alignment horizontal="center" vertical="center" wrapText="1" readingOrder="1"/>
      <protection locked="0"/>
    </xf>
    <xf numFmtId="165" fontId="5" fillId="4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952502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32).xls" TargetMode="External"/><Relationship Id="rId1" Type="http://schemas.openxmlformats.org/officeDocument/2006/relationships/externalLinkPath" Target="/Users/Kvelez/Downloads/Informe%2001%20REPORTE%20DE%20COMPRAS%20Y%20CONTRATACIONES%20(3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C3" t="str">
            <v>INAP-UC-CD-2023-0105</v>
          </cell>
          <cell r="D3" t="str">
            <v>Servicio de capacitación (charla conferencia) certeza y liderazgo, para los facilitadores del INAP.</v>
          </cell>
          <cell r="I3" t="str">
            <v>Adjudicado</v>
          </cell>
          <cell r="L3" t="str">
            <v>Leiko  Ilonka Valentina Ortiz Cruz</v>
          </cell>
          <cell r="M3" t="str">
            <v>Activo</v>
          </cell>
          <cell r="N3">
            <v>1</v>
          </cell>
          <cell r="O3">
            <v>62700</v>
          </cell>
          <cell r="Q3">
            <v>45203.422324537038</v>
          </cell>
        </row>
        <row r="4">
          <cell r="C4" t="str">
            <v>INAP-UC-CD-2023-0106</v>
          </cell>
          <cell r="D4" t="str">
            <v>Servicio de mantenimientos de y reparación de equipos correctivo para Ford Explorer de la institución del INAP</v>
          </cell>
          <cell r="I4" t="str">
            <v>Adjudicado</v>
          </cell>
          <cell r="L4" t="str">
            <v>Merkaparts, SRL</v>
          </cell>
          <cell r="M4" t="str">
            <v>Activo</v>
          </cell>
          <cell r="N4">
            <v>1</v>
          </cell>
          <cell r="O4">
            <v>32669</v>
          </cell>
          <cell r="Q4">
            <v>45216.659806631942</v>
          </cell>
        </row>
        <row r="5">
          <cell r="C5" t="str">
            <v>INAP-UC-CD-2023-0107</v>
          </cell>
          <cell r="D5" t="str">
            <v xml:space="preserve">SERVICIO DE RECARGA PARA PASO RAPIDO PARA VEHICULOS DE LA INSTITUCION </v>
          </cell>
          <cell r="I5" t="str">
            <v>Adjudicado</v>
          </cell>
          <cell r="L5" t="str">
            <v>Consorcio de Tarjetas Dominicanas, S.A</v>
          </cell>
          <cell r="M5" t="str">
            <v>Activo</v>
          </cell>
          <cell r="N5">
            <v>1</v>
          </cell>
          <cell r="O5">
            <v>30000</v>
          </cell>
          <cell r="Q5">
            <v>45217.395940590279</v>
          </cell>
        </row>
        <row r="6">
          <cell r="C6" t="str">
            <v>INAP-UC-CD-2023-0108</v>
          </cell>
          <cell r="D6" t="str">
            <v>Servicio de Limpienza profunda de alfombra de 140 mts de la institucion del inap</v>
          </cell>
          <cell r="I6" t="str">
            <v>Adjudicado</v>
          </cell>
          <cell r="L6" t="str">
            <v>Marba Cleaning Services, SRL</v>
          </cell>
          <cell r="M6" t="str">
            <v>Activo</v>
          </cell>
          <cell r="N6">
            <v>1</v>
          </cell>
          <cell r="O6">
            <v>19824</v>
          </cell>
          <cell r="Q6">
            <v>45217.604762650459</v>
          </cell>
        </row>
        <row r="7">
          <cell r="C7" t="str">
            <v>INAP-UC-CD-2023-0109</v>
          </cell>
          <cell r="D7" t="str">
            <v>Servicio de Almuerzo, coffebreak para el diplomado gestion estrategica del estado dirigido a representante de ESAP colombia para 30 personas por el inap</v>
          </cell>
          <cell r="I7" t="str">
            <v>Adjudicado</v>
          </cell>
          <cell r="L7" t="str">
            <v>Xiomari Veloz D' Lujo Fiesta, SRL</v>
          </cell>
          <cell r="M7" t="str">
            <v>Activo</v>
          </cell>
          <cell r="N7">
            <v>1</v>
          </cell>
          <cell r="O7">
            <v>101775</v>
          </cell>
          <cell r="Q7">
            <v>45222.652850497681</v>
          </cell>
        </row>
        <row r="8">
          <cell r="C8" t="str">
            <v>INAP-UC-CD-2023-0110</v>
          </cell>
          <cell r="D8" t="str">
            <v>ADQUISICION DE SUMINISTRO DE OFICINA PARA LA DIRECCION GENERAL DEL INAP</v>
          </cell>
          <cell r="I8" t="str">
            <v>Adjudicado</v>
          </cell>
          <cell r="L8" t="str">
            <v>S&amp;Y Supply, SRL</v>
          </cell>
          <cell r="M8" t="str">
            <v>Activo</v>
          </cell>
          <cell r="N8">
            <v>1</v>
          </cell>
          <cell r="O8">
            <v>72442</v>
          </cell>
          <cell r="Q8">
            <v>45223.406341666661</v>
          </cell>
        </row>
        <row r="9">
          <cell r="C9" t="str">
            <v>INAP-UC-CD-2023-0113</v>
          </cell>
          <cell r="D9" t="str">
            <v>Servicio de impresión de brochure carta de compromiso, para el INAP.</v>
          </cell>
          <cell r="I9" t="str">
            <v>Adjudicado</v>
          </cell>
          <cell r="L9" t="str">
            <v>SIALAP SOLUCIONES, SRL</v>
          </cell>
          <cell r="M9" t="str">
            <v>Activo</v>
          </cell>
          <cell r="N9">
            <v>1</v>
          </cell>
          <cell r="O9">
            <v>38940</v>
          </cell>
          <cell r="Q9">
            <v>45226.430662499995</v>
          </cell>
        </row>
        <row r="10">
          <cell r="C10" t="str">
            <v>INAP-UC-CD-2023-0114</v>
          </cell>
          <cell r="D10" t="str">
            <v>Adquisicion de carpeta ejecutiva con calculadora incluida y grabado con logo del inap</v>
          </cell>
          <cell r="I10" t="str">
            <v>Adjudicado</v>
          </cell>
          <cell r="L10" t="str">
            <v>Oficentro Oriental, SRL</v>
          </cell>
          <cell r="M10" t="str">
            <v>Activo</v>
          </cell>
          <cell r="N10">
            <v>1</v>
          </cell>
          <cell r="O10">
            <v>61950</v>
          </cell>
          <cell r="Q10">
            <v>45226.43893773148</v>
          </cell>
        </row>
        <row r="11">
          <cell r="C11" t="str">
            <v>INAP-UC-CD-2023-0116</v>
          </cell>
          <cell r="D11" t="str">
            <v xml:space="preserve">Servicio de Coffe break para 130 personas, para la bienvenida a la navidad </v>
          </cell>
          <cell r="I11" t="str">
            <v>Borrador</v>
          </cell>
          <cell r="N11">
            <v>0</v>
          </cell>
          <cell r="Q11">
            <v>45226.628920983792</v>
          </cell>
        </row>
        <row r="12">
          <cell r="C12" t="str">
            <v>INAP-UC-CD-2023-0115</v>
          </cell>
          <cell r="D12" t="str">
            <v xml:space="preserve">Servicio de Coffe break para 130 personas, para la bienvenida a la navidad </v>
          </cell>
          <cell r="I12" t="str">
            <v>Adjudicado</v>
          </cell>
          <cell r="L12" t="str">
            <v>Naelica Soluciones, SRL</v>
          </cell>
          <cell r="M12" t="str">
            <v>Activo</v>
          </cell>
          <cell r="N12">
            <v>1</v>
          </cell>
          <cell r="O12">
            <v>202134</v>
          </cell>
          <cell r="Q12">
            <v>45226.628920983792</v>
          </cell>
        </row>
        <row r="13">
          <cell r="C13" t="str">
            <v>INAP-UC-CD-2023-0117</v>
          </cell>
          <cell r="D13" t="str">
            <v>Servicio de corona de flores fúnebre para ser entregada una colaboradora del inap</v>
          </cell>
          <cell r="I13" t="str">
            <v>Adjudicado</v>
          </cell>
          <cell r="L13" t="str">
            <v>Floristería Zuniflor, SRL</v>
          </cell>
          <cell r="M13" t="str">
            <v>Activo</v>
          </cell>
          <cell r="N13">
            <v>1</v>
          </cell>
          <cell r="O13">
            <v>12036</v>
          </cell>
          <cell r="Q13">
            <v>45229.508850925922</v>
          </cell>
        </row>
        <row r="14">
          <cell r="C14" t="str">
            <v>INAP-UC-CD-2023-0118</v>
          </cell>
          <cell r="D14" t="str">
            <v>SERVICIO DE REPARACION DE CALCULADORAS ELECTRICAS DEL INAP</v>
          </cell>
          <cell r="I14" t="str">
            <v>Adjudicado</v>
          </cell>
          <cell r="L14" t="str">
            <v>De León &amp; Asociados, SRL</v>
          </cell>
          <cell r="M14" t="str">
            <v>Activo</v>
          </cell>
          <cell r="N14">
            <v>1</v>
          </cell>
          <cell r="O14">
            <v>9700</v>
          </cell>
          <cell r="Q14">
            <v>45230.377317824074</v>
          </cell>
        </row>
        <row r="15">
          <cell r="C15" t="str">
            <v>INAP-UC-CD-2023-0120</v>
          </cell>
          <cell r="D15" t="str">
            <v>ADQUISICION DE ROUTER, SWTCH, INCLUYE INTALACION, CONFICGURACION  DE PUESTA DE OPERACION DE TELEFONOS IP.</v>
          </cell>
          <cell r="I15" t="str">
            <v>Adjudicado</v>
          </cell>
          <cell r="L15" t="str">
            <v>Grupo Sadelco, SRL</v>
          </cell>
          <cell r="M15" t="str">
            <v>Rescindido</v>
          </cell>
          <cell r="N15">
            <v>1</v>
          </cell>
          <cell r="O15">
            <v>128620</v>
          </cell>
          <cell r="Q15">
            <v>45230.679943090276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2"/>
  <sheetViews>
    <sheetView tabSelected="1" topLeftCell="A16" zoomScale="90" zoomScaleNormal="90" workbookViewId="0">
      <selection activeCell="H9" sqref="H9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2.42578125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</row>
    <row r="3" spans="1:56" ht="25.5" customHeight="1" x14ac:dyDescent="0.25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</row>
    <row r="4" spans="1:56" s="1" customFormat="1" ht="39.6" customHeight="1" x14ac:dyDescent="0.25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39.6" customHeight="1" x14ac:dyDescent="0.25">
      <c r="A5" s="15" t="s">
        <v>23</v>
      </c>
      <c r="B5" s="15" t="s">
        <v>24</v>
      </c>
      <c r="C5" s="15" t="s">
        <v>11</v>
      </c>
      <c r="D5" s="15" t="s">
        <v>0</v>
      </c>
      <c r="E5" s="15" t="s">
        <v>20</v>
      </c>
      <c r="F5" s="15" t="s">
        <v>21</v>
      </c>
      <c r="G5" s="15" t="s">
        <v>9</v>
      </c>
      <c r="H5" s="15" t="s">
        <v>25</v>
      </c>
      <c r="I5" s="15" t="s">
        <v>22</v>
      </c>
      <c r="J5" s="15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120" customHeight="1" x14ac:dyDescent="0.25">
      <c r="A6" s="5" t="s">
        <v>2</v>
      </c>
      <c r="B6" s="17" t="str">
        <f>'[1]Informe.01UC_REPORTE DE COMPRAS'!C3</f>
        <v>INAP-UC-CD-2023-0105</v>
      </c>
      <c r="C6" s="5" t="str">
        <f>'[1]Informe.01UC_REPORTE DE COMPRAS'!D3</f>
        <v>Servicio de capacitación (charla conferencia) certeza y liderazgo, para los facilitadores del INAP.</v>
      </c>
      <c r="D6" s="5" t="s">
        <v>3</v>
      </c>
      <c r="E6" s="5" t="str">
        <f>'[1]Informe.01UC_REPORTE DE COMPRAS'!I3</f>
        <v>Adjudicado</v>
      </c>
      <c r="F6" s="5" t="str">
        <f>'[1]Informe.01UC_REPORTE DE COMPRAS'!L3</f>
        <v>Leiko  Ilonka Valentina Ortiz Cruz</v>
      </c>
      <c r="G6" s="5" t="str">
        <f>'[1]Informe.01UC_REPORTE DE COMPRAS'!M3</f>
        <v>Activo</v>
      </c>
      <c r="H6" s="5">
        <f>'[1]Informe.01UC_REPORTE DE COMPRAS'!N3</f>
        <v>1</v>
      </c>
      <c r="I6" s="6">
        <f>'[1]Informe.01UC_REPORTE DE COMPRAS'!O3</f>
        <v>62700</v>
      </c>
      <c r="J6" s="7">
        <f>'[1]Informe.01UC_REPORTE DE COMPRAS'!Q3</f>
        <v>45203.422324537038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65.25" customHeight="1" x14ac:dyDescent="0.25">
      <c r="A7" s="5" t="s">
        <v>2</v>
      </c>
      <c r="B7" s="18" t="str">
        <f>'[1]Informe.01UC_REPORTE DE COMPRAS'!C4</f>
        <v>INAP-UC-CD-2023-0106</v>
      </c>
      <c r="C7" s="8" t="str">
        <f>'[1]Informe.01UC_REPORTE DE COMPRAS'!D4</f>
        <v>Servicio de mantenimientos de y reparación de equipos correctivo para Ford Explorer de la institución del INAP</v>
      </c>
      <c r="D7" s="8" t="s">
        <v>3</v>
      </c>
      <c r="E7" s="8" t="str">
        <f>'[1]Informe.01UC_REPORTE DE COMPRAS'!I4</f>
        <v>Adjudicado</v>
      </c>
      <c r="F7" s="8" t="str">
        <f>'[1]Informe.01UC_REPORTE DE COMPRAS'!L4</f>
        <v>Merkaparts, SRL</v>
      </c>
      <c r="G7" s="8" t="str">
        <f>'[1]Informe.01UC_REPORTE DE COMPRAS'!M4</f>
        <v>Activo</v>
      </c>
      <c r="H7" s="8">
        <f>'[1]Informe.01UC_REPORTE DE COMPRAS'!N4</f>
        <v>1</v>
      </c>
      <c r="I7" s="9">
        <f>'[1]Informe.01UC_REPORTE DE COMPRAS'!O4</f>
        <v>32669</v>
      </c>
      <c r="J7" s="10">
        <f>'[1]Informe.01UC_REPORTE DE COMPRAS'!Q4</f>
        <v>45216.659806631942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4" customFormat="1" ht="84.75" customHeight="1" x14ac:dyDescent="0.25">
      <c r="A8" s="8" t="s">
        <v>2</v>
      </c>
      <c r="B8" s="17" t="str">
        <f>'[1]Informe.01UC_REPORTE DE COMPRAS'!C5</f>
        <v>INAP-UC-CD-2023-0107</v>
      </c>
      <c r="C8" s="8" t="str">
        <f>'[1]Informe.01UC_REPORTE DE COMPRAS'!D5</f>
        <v xml:space="preserve">SERVICIO DE RECARGA PARA PASO RAPIDO PARA VEHICULOS DE LA INSTITUCION </v>
      </c>
      <c r="D8" s="8" t="s">
        <v>3</v>
      </c>
      <c r="E8" s="8" t="str">
        <f>'[1]Informe.01UC_REPORTE DE COMPRAS'!I5</f>
        <v>Adjudicado</v>
      </c>
      <c r="F8" s="8" t="str">
        <f>'[1]Informe.01UC_REPORTE DE COMPRAS'!L5</f>
        <v>Consorcio de Tarjetas Dominicanas, S.A</v>
      </c>
      <c r="G8" s="8" t="str">
        <f>'[1]Informe.01UC_REPORTE DE COMPRAS'!M5</f>
        <v>Activo</v>
      </c>
      <c r="H8" s="8">
        <f>'[1]Informe.01UC_REPORTE DE COMPRAS'!N5</f>
        <v>1</v>
      </c>
      <c r="I8" s="9">
        <f>'[1]Informe.01UC_REPORTE DE COMPRAS'!O5</f>
        <v>30000</v>
      </c>
      <c r="J8" s="10">
        <f>'[1]Informe.01UC_REPORTE DE COMPRAS'!Q5</f>
        <v>45217.395940590279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4" customFormat="1" ht="113.25" customHeight="1" x14ac:dyDescent="0.25">
      <c r="A9" s="5" t="s">
        <v>2</v>
      </c>
      <c r="B9" s="18" t="str">
        <f>'[1]Informe.01UC_REPORTE DE COMPRAS'!C6</f>
        <v>INAP-UC-CD-2023-0108</v>
      </c>
      <c r="C9" s="8" t="str">
        <f>'[1]Informe.01UC_REPORTE DE COMPRAS'!D6</f>
        <v>Servicio de Limpienza profunda de alfombra de 140 mts de la institucion del inap</v>
      </c>
      <c r="D9" s="8" t="s">
        <v>3</v>
      </c>
      <c r="E9" s="8" t="str">
        <f>'[1]Informe.01UC_REPORTE DE COMPRAS'!I6</f>
        <v>Adjudicado</v>
      </c>
      <c r="F9" s="8" t="str">
        <f>'[1]Informe.01UC_REPORTE DE COMPRAS'!L6</f>
        <v>Marba Cleaning Services, SRL</v>
      </c>
      <c r="G9" s="8" t="str">
        <f>'[1]Informe.01UC_REPORTE DE COMPRAS'!M6</f>
        <v>Activo</v>
      </c>
      <c r="H9" s="8">
        <f>'[1]Informe.01UC_REPORTE DE COMPRAS'!N6</f>
        <v>1</v>
      </c>
      <c r="I9" s="9">
        <f>'[1]Informe.01UC_REPORTE DE COMPRAS'!O6</f>
        <v>19824</v>
      </c>
      <c r="J9" s="10">
        <f>'[1]Informe.01UC_REPORTE DE COMPRAS'!Q6</f>
        <v>45217.604762650459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4" customFormat="1" ht="108.75" customHeight="1" x14ac:dyDescent="0.25">
      <c r="A10" s="5" t="s">
        <v>2</v>
      </c>
      <c r="B10" s="18" t="str">
        <f>'[1]Informe.01UC_REPORTE DE COMPRAS'!C7</f>
        <v>INAP-UC-CD-2023-0109</v>
      </c>
      <c r="C10" s="8" t="str">
        <f>'[1]Informe.01UC_REPORTE DE COMPRAS'!D7</f>
        <v>Servicio de Almuerzo, coffebreak para el diplomado gestion estrategica del estado dirigido a representante de ESAP colombia para 30 personas por el inap</v>
      </c>
      <c r="D10" s="8" t="s">
        <v>3</v>
      </c>
      <c r="E10" s="8" t="str">
        <f>'[1]Informe.01UC_REPORTE DE COMPRAS'!I7</f>
        <v>Adjudicado</v>
      </c>
      <c r="F10" s="8" t="str">
        <f>'[1]Informe.01UC_REPORTE DE COMPRAS'!L7</f>
        <v>Xiomari Veloz D' Lujo Fiesta, SRL</v>
      </c>
      <c r="G10" s="8" t="str">
        <f>'[1]Informe.01UC_REPORTE DE COMPRAS'!M7</f>
        <v>Activo</v>
      </c>
      <c r="H10" s="8">
        <f>'[1]Informe.01UC_REPORTE DE COMPRAS'!N7</f>
        <v>1</v>
      </c>
      <c r="I10" s="9">
        <f>'[1]Informe.01UC_REPORTE DE COMPRAS'!O7</f>
        <v>101775</v>
      </c>
      <c r="J10" s="10">
        <f>'[1]Informe.01UC_REPORTE DE COMPRAS'!Q7</f>
        <v>45222.652850497681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14" customFormat="1" ht="114" customHeight="1" x14ac:dyDescent="0.25">
      <c r="A11" s="5" t="s">
        <v>2</v>
      </c>
      <c r="B11" s="18" t="str">
        <f>'[1]Informe.01UC_REPORTE DE COMPRAS'!C8</f>
        <v>INAP-UC-CD-2023-0110</v>
      </c>
      <c r="C11" s="8" t="str">
        <f>'[1]Informe.01UC_REPORTE DE COMPRAS'!D8</f>
        <v>ADQUISICION DE SUMINISTRO DE OFICINA PARA LA DIRECCION GENERAL DEL INAP</v>
      </c>
      <c r="D11" s="8" t="s">
        <v>3</v>
      </c>
      <c r="E11" s="8" t="str">
        <f>'[1]Informe.01UC_REPORTE DE COMPRAS'!I8</f>
        <v>Adjudicado</v>
      </c>
      <c r="F11" s="8" t="str">
        <f>'[1]Informe.01UC_REPORTE DE COMPRAS'!L8</f>
        <v>S&amp;Y Supply, SRL</v>
      </c>
      <c r="G11" s="8" t="str">
        <f>'[1]Informe.01UC_REPORTE DE COMPRAS'!M8</f>
        <v>Activo</v>
      </c>
      <c r="H11" s="8">
        <f>'[1]Informe.01UC_REPORTE DE COMPRAS'!N8</f>
        <v>1</v>
      </c>
      <c r="I11" s="9">
        <f>'[1]Informe.01UC_REPORTE DE COMPRAS'!O8</f>
        <v>72442</v>
      </c>
      <c r="J11" s="10">
        <f>'[1]Informe.01UC_REPORTE DE COMPRAS'!Q8</f>
        <v>45223.406341666661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14" customFormat="1" ht="88.5" customHeight="1" x14ac:dyDescent="0.25">
      <c r="A12" s="5" t="s">
        <v>2</v>
      </c>
      <c r="B12" s="18" t="str">
        <f>'[1]Informe.01UC_REPORTE DE COMPRAS'!C9</f>
        <v>INAP-UC-CD-2023-0113</v>
      </c>
      <c r="C12" s="8" t="str">
        <f>'[1]Informe.01UC_REPORTE DE COMPRAS'!D9</f>
        <v>Servicio de impresión de brochure carta de compromiso, para el INAP.</v>
      </c>
      <c r="D12" s="8" t="s">
        <v>3</v>
      </c>
      <c r="E12" s="8" t="str">
        <f>'[1]Informe.01UC_REPORTE DE COMPRAS'!I9</f>
        <v>Adjudicado</v>
      </c>
      <c r="F12" s="8" t="str">
        <f>'[1]Informe.01UC_REPORTE DE COMPRAS'!L9</f>
        <v>SIALAP SOLUCIONES, SRL</v>
      </c>
      <c r="G12" s="8" t="str">
        <f>'[1]Informe.01UC_REPORTE DE COMPRAS'!M9</f>
        <v>Activo</v>
      </c>
      <c r="H12" s="8">
        <f>'[1]Informe.01UC_REPORTE DE COMPRAS'!N9</f>
        <v>1</v>
      </c>
      <c r="I12" s="9">
        <f>'[1]Informe.01UC_REPORTE DE COMPRAS'!O9</f>
        <v>38940</v>
      </c>
      <c r="J12" s="10">
        <f>'[1]Informe.01UC_REPORTE DE COMPRAS'!Q9</f>
        <v>45226.430662499995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s="14" customFormat="1" ht="88.5" customHeight="1" x14ac:dyDescent="0.25">
      <c r="A13" s="5" t="str">
        <f t="shared" ref="A13:A18" si="0">$A$6</f>
        <v>Instituto Nacional de Administración Pública</v>
      </c>
      <c r="B13" s="18" t="str">
        <f>'[1]Informe.01UC_REPORTE DE COMPRAS'!C10</f>
        <v>INAP-UC-CD-2023-0114</v>
      </c>
      <c r="C13" s="8" t="str">
        <f>'[1]Informe.01UC_REPORTE DE COMPRAS'!D10</f>
        <v>Adquisicion de carpeta ejecutiva con calculadora incluida y grabado con logo del inap</v>
      </c>
      <c r="D13" s="8" t="str">
        <f t="shared" ref="D13:D18" si="1">$D$6</f>
        <v>Compras por Debajo del Umbral</v>
      </c>
      <c r="E13" s="8" t="str">
        <f>'[1]Informe.01UC_REPORTE DE COMPRAS'!I10</f>
        <v>Adjudicado</v>
      </c>
      <c r="F13" s="8" t="str">
        <f>'[1]Informe.01UC_REPORTE DE COMPRAS'!L10</f>
        <v>Oficentro Oriental, SRL</v>
      </c>
      <c r="G13" s="8" t="str">
        <f>'[1]Informe.01UC_REPORTE DE COMPRAS'!M10</f>
        <v>Activo</v>
      </c>
      <c r="H13" s="8">
        <f>'[1]Informe.01UC_REPORTE DE COMPRAS'!N10</f>
        <v>1</v>
      </c>
      <c r="I13" s="9">
        <f>'[1]Informe.01UC_REPORTE DE COMPRAS'!O10</f>
        <v>61950</v>
      </c>
      <c r="J13" s="10">
        <f>'[1]Informe.01UC_REPORTE DE COMPRAS'!Q10</f>
        <v>45226.43893773148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14" customFormat="1" ht="88.5" customHeight="1" x14ac:dyDescent="0.25">
      <c r="A14" s="5" t="str">
        <f t="shared" si="0"/>
        <v>Instituto Nacional de Administración Pública</v>
      </c>
      <c r="B14" s="18" t="str">
        <f>'[1]Informe.01UC_REPORTE DE COMPRAS'!C11</f>
        <v>INAP-UC-CD-2023-0116</v>
      </c>
      <c r="C14" s="8" t="str">
        <f>'[1]Informe.01UC_REPORTE DE COMPRAS'!D11</f>
        <v xml:space="preserve">Servicio de Coffe break para 130 personas, para la bienvenida a la navidad </v>
      </c>
      <c r="D14" s="8" t="str">
        <f t="shared" si="1"/>
        <v>Compras por Debajo del Umbral</v>
      </c>
      <c r="E14" s="8" t="str">
        <f>'[1]Informe.01UC_REPORTE DE COMPRAS'!I11</f>
        <v>Borrador</v>
      </c>
      <c r="F14" s="8">
        <f>'[1]Informe.01UC_REPORTE DE COMPRAS'!L11</f>
        <v>0</v>
      </c>
      <c r="G14" s="8">
        <f>'[1]Informe.01UC_REPORTE DE COMPRAS'!M11</f>
        <v>0</v>
      </c>
      <c r="H14" s="8">
        <f>'[1]Informe.01UC_REPORTE DE COMPRAS'!N11</f>
        <v>0</v>
      </c>
      <c r="I14" s="9">
        <f>'[1]Informe.01UC_REPORTE DE COMPRAS'!O11</f>
        <v>0</v>
      </c>
      <c r="J14" s="10">
        <f>'[1]Informe.01UC_REPORTE DE COMPRAS'!Q11</f>
        <v>45226.628920983792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14" customFormat="1" ht="88.5" customHeight="1" x14ac:dyDescent="0.25">
      <c r="A15" s="5" t="str">
        <f t="shared" si="0"/>
        <v>Instituto Nacional de Administración Pública</v>
      </c>
      <c r="B15" s="18" t="str">
        <f>'[1]Informe.01UC_REPORTE DE COMPRAS'!C12</f>
        <v>INAP-UC-CD-2023-0115</v>
      </c>
      <c r="C15" s="8" t="str">
        <f>'[1]Informe.01UC_REPORTE DE COMPRAS'!D12</f>
        <v xml:space="preserve">Servicio de Coffe break para 130 personas, para la bienvenida a la navidad </v>
      </c>
      <c r="D15" s="8" t="str">
        <f t="shared" si="1"/>
        <v>Compras por Debajo del Umbral</v>
      </c>
      <c r="E15" s="8" t="str">
        <f>'[1]Informe.01UC_REPORTE DE COMPRAS'!I12</f>
        <v>Adjudicado</v>
      </c>
      <c r="F15" s="8" t="str">
        <f>'[1]Informe.01UC_REPORTE DE COMPRAS'!L12</f>
        <v>Naelica Soluciones, SRL</v>
      </c>
      <c r="G15" s="8" t="str">
        <f>'[1]Informe.01UC_REPORTE DE COMPRAS'!M12</f>
        <v>Activo</v>
      </c>
      <c r="H15" s="8">
        <f>'[1]Informe.01UC_REPORTE DE COMPRAS'!N12</f>
        <v>1</v>
      </c>
      <c r="I15" s="9">
        <f>'[1]Informe.01UC_REPORTE DE COMPRAS'!O12</f>
        <v>202134</v>
      </c>
      <c r="J15" s="10">
        <f>'[1]Informe.01UC_REPORTE DE COMPRAS'!Q12</f>
        <v>45226.628920983792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14" customFormat="1" ht="84.75" customHeight="1" x14ac:dyDescent="0.25">
      <c r="A16" s="5" t="str">
        <f t="shared" si="0"/>
        <v>Instituto Nacional de Administración Pública</v>
      </c>
      <c r="B16" s="18" t="str">
        <f>'[1]Informe.01UC_REPORTE DE COMPRAS'!C13</f>
        <v>INAP-UC-CD-2023-0117</v>
      </c>
      <c r="C16" s="8" t="str">
        <f>'[1]Informe.01UC_REPORTE DE COMPRAS'!D13</f>
        <v>Servicio de corona de flores fúnebre para ser entregada una colaboradora del inap</v>
      </c>
      <c r="D16" s="8" t="str">
        <f t="shared" si="1"/>
        <v>Compras por Debajo del Umbral</v>
      </c>
      <c r="E16" s="8" t="str">
        <f>'[1]Informe.01UC_REPORTE DE COMPRAS'!I13</f>
        <v>Adjudicado</v>
      </c>
      <c r="F16" s="8" t="str">
        <f>'[1]Informe.01UC_REPORTE DE COMPRAS'!L13</f>
        <v>Floristería Zuniflor, SRL</v>
      </c>
      <c r="G16" s="8" t="str">
        <f>'[1]Informe.01UC_REPORTE DE COMPRAS'!M13</f>
        <v>Activo</v>
      </c>
      <c r="H16" s="8">
        <f>'[1]Informe.01UC_REPORTE DE COMPRAS'!N13</f>
        <v>1</v>
      </c>
      <c r="I16" s="9">
        <f>'[1]Informe.01UC_REPORTE DE COMPRAS'!O13</f>
        <v>12036</v>
      </c>
      <c r="J16" s="10">
        <f>'[1]Informe.01UC_REPORTE DE COMPRAS'!Q13</f>
        <v>45229.508850925922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10" ht="46.5" hidden="1" customHeight="1" x14ac:dyDescent="0.25">
      <c r="A17" s="19" t="str">
        <f t="shared" si="0"/>
        <v>Instituto Nacional de Administración Pública</v>
      </c>
      <c r="B17" s="20" t="str">
        <f>'[1]Informe.01UC_REPORTE DE COMPRAS'!C14</f>
        <v>INAP-UC-CD-2023-0118</v>
      </c>
      <c r="C17" s="21" t="str">
        <f>'[1]Informe.01UC_REPORTE DE COMPRAS'!D14</f>
        <v>SERVICIO DE REPARACION DE CALCULADORAS ELECTRICAS DEL INAP</v>
      </c>
      <c r="D17" s="21" t="str">
        <f t="shared" si="1"/>
        <v>Compras por Debajo del Umbral</v>
      </c>
      <c r="E17" s="21" t="str">
        <f>'[1]Informe.01UC_REPORTE DE COMPRAS'!I14</f>
        <v>Adjudicado</v>
      </c>
      <c r="F17" s="21" t="str">
        <f>'[1]Informe.01UC_REPORTE DE COMPRAS'!L14</f>
        <v>De León &amp; Asociados, SRL</v>
      </c>
      <c r="G17" s="21" t="str">
        <f>'[1]Informe.01UC_REPORTE DE COMPRAS'!M14</f>
        <v>Activo</v>
      </c>
      <c r="H17" s="21">
        <f>'[1]Informe.01UC_REPORTE DE COMPRAS'!N14</f>
        <v>1</v>
      </c>
      <c r="I17" s="22">
        <f>'[1]Informe.01UC_REPORTE DE COMPRAS'!O14</f>
        <v>9700</v>
      </c>
      <c r="J17" s="23">
        <f>'[1]Informe.01UC_REPORTE DE COMPRAS'!Q14</f>
        <v>45230.377317824074</v>
      </c>
    </row>
    <row r="18" spans="1:10" ht="73.5" customHeight="1" x14ac:dyDescent="0.25">
      <c r="A18" s="5" t="str">
        <f t="shared" si="0"/>
        <v>Instituto Nacional de Administración Pública</v>
      </c>
      <c r="B18" s="18" t="str">
        <f>'[1]Informe.01UC_REPORTE DE COMPRAS'!C15</f>
        <v>INAP-UC-CD-2023-0120</v>
      </c>
      <c r="C18" s="8" t="str">
        <f>'[1]Informe.01UC_REPORTE DE COMPRAS'!D15</f>
        <v>ADQUISICION DE ROUTER, SWTCH, INCLUYE INTALACION, CONFICGURACION  DE PUESTA DE OPERACION DE TELEFONOS IP.</v>
      </c>
      <c r="D18" s="8" t="str">
        <f t="shared" si="1"/>
        <v>Compras por Debajo del Umbral</v>
      </c>
      <c r="E18" s="8" t="str">
        <f>'[1]Informe.01UC_REPORTE DE COMPRAS'!I15</f>
        <v>Adjudicado</v>
      </c>
      <c r="F18" s="8" t="str">
        <f>'[1]Informe.01UC_REPORTE DE COMPRAS'!L15</f>
        <v>Grupo Sadelco, SRL</v>
      </c>
      <c r="G18" s="8" t="str">
        <f>'[1]Informe.01UC_REPORTE DE COMPRAS'!M15</f>
        <v>Rescindido</v>
      </c>
      <c r="H18" s="8">
        <f>'[1]Informe.01UC_REPORTE DE COMPRAS'!N15</f>
        <v>1</v>
      </c>
      <c r="I18" s="9">
        <f>'[1]Informe.01UC_REPORTE DE COMPRAS'!O15</f>
        <v>128620</v>
      </c>
      <c r="J18" s="10">
        <f>'[1]Informe.01UC_REPORTE DE COMPRAS'!Q15</f>
        <v>45230.679943090276</v>
      </c>
    </row>
    <row r="19" spans="1:10" ht="46.5" customHeight="1" x14ac:dyDescent="0.25">
      <c r="A19" s="19"/>
      <c r="B19" s="20"/>
      <c r="C19" s="21"/>
      <c r="D19" s="21"/>
      <c r="E19" s="21"/>
      <c r="F19" s="21"/>
      <c r="G19" s="21"/>
      <c r="H19" s="21"/>
      <c r="I19" s="22"/>
      <c r="J19" s="23"/>
    </row>
    <row r="20" spans="1:10" x14ac:dyDescent="0.25">
      <c r="A20" t="s">
        <v>15</v>
      </c>
      <c r="C20" t="s">
        <v>16</v>
      </c>
      <c r="E20" t="s">
        <v>17</v>
      </c>
      <c r="H20" t="s">
        <v>19</v>
      </c>
    </row>
    <row r="21" spans="1:10" ht="45" customHeight="1" x14ac:dyDescent="0.25">
      <c r="A21" s="12" t="s">
        <v>14</v>
      </c>
      <c r="C21" s="12" t="s">
        <v>28</v>
      </c>
      <c r="E21" s="13" t="s">
        <v>30</v>
      </c>
      <c r="H21" s="13" t="s">
        <v>8</v>
      </c>
    </row>
    <row r="22" spans="1:10" x14ac:dyDescent="0.25">
      <c r="A22" s="12" t="s">
        <v>26</v>
      </c>
      <c r="C22" s="12" t="s">
        <v>27</v>
      </c>
      <c r="E22" s="13" t="s">
        <v>18</v>
      </c>
      <c r="H22" s="16" t="s">
        <v>29</v>
      </c>
    </row>
  </sheetData>
  <mergeCells count="3">
    <mergeCell ref="A4:J4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7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12</v>
      </c>
      <c r="D16" s="3"/>
      <c r="E16" s="3" t="s">
        <v>13</v>
      </c>
      <c r="F16" s="4"/>
      <c r="G16" s="3" t="s">
        <v>4</v>
      </c>
      <c r="H16" s="3"/>
      <c r="I16" s="11" t="s">
        <v>8</v>
      </c>
    </row>
    <row r="17" spans="3:9" x14ac:dyDescent="0.25">
      <c r="C17" s="3" t="s">
        <v>5</v>
      </c>
      <c r="D17" s="3"/>
      <c r="E17" s="3" t="s">
        <v>10</v>
      </c>
      <c r="F17" s="4"/>
      <c r="G17" s="3" t="s">
        <v>6</v>
      </c>
      <c r="H17" s="3"/>
      <c r="I17" s="3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C01055-3EFC-49ED-BA98-514E97D05BE3}"/>
</file>

<file path=customXml/itemProps2.xml><?xml version="1.0" encoding="utf-8"?>
<ds:datastoreItem xmlns:ds="http://schemas.openxmlformats.org/officeDocument/2006/customXml" ds:itemID="{9FB128D6-ED6B-4887-B894-9A307DA2C5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Driades Nayade Ferreras Gómez</cp:lastModifiedBy>
  <cp:lastPrinted>2023-11-10T15:32:52Z</cp:lastPrinted>
  <dcterms:created xsi:type="dcterms:W3CDTF">2018-07-09T12:59:13Z</dcterms:created>
  <dcterms:modified xsi:type="dcterms:W3CDTF">2023-11-14T14:41:26Z</dcterms:modified>
</cp:coreProperties>
</file>