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glebron\Desktop\"/>
    </mc:Choice>
  </mc:AlternateContent>
  <xr:revisionPtr revIDLastSave="0" documentId="13_ncr:1_{8C41222D-5556-4DFD-A045-2ADBDD7CA73D}" xr6:coauthVersionLast="47" xr6:coauthVersionMax="47" xr10:uidLastSave="{00000000-0000-0000-0000-000000000000}"/>
  <bookViews>
    <workbookView xWindow="-120" yWindow="-120" windowWidth="29040" windowHeight="15720" tabRatio="593" firstSheet="4" activeTab="4" xr2:uid="{00000000-000D-0000-FFFF-FFFF00000000}"/>
  </bookViews>
  <sheets>
    <sheet name="ENERO" sheetId="2" state="hidden" r:id="rId1"/>
    <sheet name="FEBRERO" sheetId="1" state="hidden" r:id="rId2"/>
    <sheet name="MARZO" sheetId="3" state="hidden" r:id="rId3"/>
    <sheet name="ABRIL" sheetId="4" state="hidden" r:id="rId4"/>
    <sheet name="MAYO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 l="1"/>
  <c r="F26" i="4"/>
  <c r="F26" i="3"/>
  <c r="F22" i="2"/>
  <c r="F26" i="1"/>
</calcChain>
</file>

<file path=xl/sharedStrings.xml><?xml version="1.0" encoding="utf-8"?>
<sst xmlns="http://schemas.openxmlformats.org/spreadsheetml/2006/main" count="362" uniqueCount="127">
  <si>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</si>
  <si>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</si>
  <si>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</si>
  <si>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</si>
  <si>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</si>
  <si>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</si>
  <si>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</si>
  <si>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</si>
  <si>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</si>
  <si>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</si>
  <si>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</si>
  <si>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</si>
  <si>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</si>
  <si>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</si>
  <si>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</si>
  <si>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</si>
  <si>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</si>
  <si>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</si>
  <si>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</si>
  <si>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</si>
  <si>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</si>
  <si>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</si>
  <si>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</si>
  <si>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</si>
  <si>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</si>
  <si>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</si>
  <si>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</si>
  <si>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</si>
  <si>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</si>
  <si>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</si>
  <si>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</si>
  <si>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</si>
  <si>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</si>
  <si>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</si>
  <si>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</si>
  <si>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</si>
  <si>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</si>
  <si>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</si>
  <si>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</si>
  <si>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</si>
  <si>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</si>
  <si>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</si>
  <si>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</si>
  <si>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</si>
  <si>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</si>
  <si>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</si>
  <si>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</si>
  <si>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</si>
  <si>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</si>
  <si>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</si>
  <si>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</si>
  <si>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</si>
  <si>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</si>
  <si>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</si>
  <si>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</si>
  <si>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</si>
  <si>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</si>
  <si>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</si>
  <si>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</si>
  <si>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</si>
  <si>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</si>
  <si>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</si>
  <si>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</si>
  <si>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</si>
  <si>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</si>
  <si>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</si>
  <si>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</si>
  <si>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</si>
  <si>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</si>
  <si>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</si>
  <si>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</si>
  <si>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</si>
  <si>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</si>
  <si>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</si>
  <si>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</si>
  <si>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</si>
  <si>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</si>
  <si>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</si>
  <si>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</si>
  <si>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</si>
  <si>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</si>
  <si>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</si>
  <si>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</si>
  <si>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</si>
  <si>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</si>
  <si>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</si>
  <si>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</si>
  <si>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</si>
  <si>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</si>
  <si>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</si>
  <si>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</si>
  <si>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</si>
  <si>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</si>
  <si>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</si>
  <si>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</si>
  <si>
    <t>B1500201939</t>
  </si>
  <si>
    <t>SERVICIO DE ENERGIA ELECTRICA, PERIODO 18/03/2022-18/04/2022</t>
  </si>
  <si>
    <t>B1500001471</t>
  </si>
  <si>
    <t>B1500167220</t>
  </si>
  <si>
    <t>SERVICIO TELEFONICO E INTERNET, CORRESPONDIENTE AL MES DE ABRIL 2022.</t>
  </si>
  <si>
    <t>B1500001204</t>
  </si>
  <si>
    <t>AZ PRINT SHOP, SRL</t>
  </si>
  <si>
    <t>COMPRA DE MATERIALES PARA CARNET DE IDENTIFICACION PARA EMPLEADOS DE LA INSTITUCION</t>
  </si>
  <si>
    <t>B1500000543</t>
  </si>
  <si>
    <t>SUPLIDORA COMERCIAL RODRIGUEZ, SRL</t>
  </si>
  <si>
    <t>COMPRA DE ZAFACONES PLASTICOS, PARA USO DE LA INSTITUCION.</t>
  </si>
  <si>
    <t>B1500000984</t>
  </si>
  <si>
    <t>INVERSIONES AZUL DEL ESTE DOMINICANA, S.A</t>
  </si>
  <si>
    <t>RELACIÓN DE ESTADO DE CUENTAS DE SUPLIDORES AL 30/04/2022</t>
  </si>
  <si>
    <t>B1500006193</t>
  </si>
  <si>
    <t>B1500000087</t>
  </si>
  <si>
    <t>SERVIPART LUPERON, SRL</t>
  </si>
  <si>
    <t>SERRVIVIO DE REPARACION DEL VEHICULO FORD EXPLORER 2010, PROPIEDAD DE ESTA INSTITUCION.</t>
  </si>
  <si>
    <t>B1500000139</t>
  </si>
  <si>
    <t>CLIMATIZACIONES Y ACABADOS CLIMACA, SRL</t>
  </si>
  <si>
    <t>SERVICIO DE MANTENIMIENTO A LOS AIRES ACONDICIONADOS DE LA INSTITUCION</t>
  </si>
  <si>
    <t>B1500000030</t>
  </si>
  <si>
    <t>SAMETEC, SRL</t>
  </si>
  <si>
    <t>SERVICIO DE LEVANTAMIENTO DEL CABLEADO ELECTRICO DE LA INSTITUCION</t>
  </si>
  <si>
    <t>B1500000143</t>
  </si>
  <si>
    <t>SERVICIOS CONTRA INCENDIOS RODRIGUEZ, SRL</t>
  </si>
  <si>
    <t>SERVICIO DE RECARGA DE LOS EXTINTORES DE LA INSTITUCION</t>
  </si>
  <si>
    <t>B1500206827</t>
  </si>
  <si>
    <t>SERVICIO DE ENERGIA ELECTRICA, PERIODO 18/04/2022-19/05/2022</t>
  </si>
  <si>
    <t>B1500169925</t>
  </si>
  <si>
    <t>SERVICIO TELEFONICO E INTERNET, CORRESPONDIENTE AL MES DE MAYO74 2022.</t>
  </si>
  <si>
    <t>RELACIÓN DE ESTADO DE CUENTAS DE SUPLIDORES AL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</si>
</sst>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D$&quot;#,##0.00_);[Red]\(&quot;RD$&quot;#,##0.00\)"/>
    <numFmt numFmtId="165" formatCode="&quot;RD$&quot;#,##0.00"/>
    <numFmt numFmtId="166" formatCode="d/m/yyyy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166" fontId="1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056D1-7849-4D42-AE87-2C4714A1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598B8-A91C-4C04-B562-072DD7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91" totalsRowDxfId="88" headerRowBorderDxfId="90" tableBorderDxfId="89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87" totalsRowDxfId="86"/>
    <tableColumn id="2" xr3:uid="{9B3935A4-FA47-49F4-9406-2235A52A192D}" name="FECHA" dataDxfId="85" totalsRowDxfId="84"/>
    <tableColumn id="3" xr3:uid="{ECD77BE0-8843-4D2C-82CE-82F68C8DDED6}" name="PROVEEDOR" dataDxfId="83" totalsRowDxfId="82"/>
    <tableColumn id="4" xr3:uid="{EB92A2EA-250A-4D86-854A-13D3E863A16D}" name="CONCEPTO" totalsRowLabel="TOTAL GENERAL:" dataDxfId="81" totalsRowDxfId="80"/>
    <tableColumn id="5" xr3:uid="{18825AF1-C45E-4E07-B961-3CBF22E0FC4B}" name="MONTO" totalsRowFunction="sum" dataDxfId="79" totalsRowDxfId="78"/>
    <tableColumn id="8" xr3:uid="{8B959F36-7414-4887-AAD2-0CE760EE23C9}" name="FORMA DE PAGO" dataDxfId="77" totalsRowDxfId="76"/>
    <tableColumn id="6" xr3:uid="{891F7F77-DA2B-4EB3-9AB5-0C5B4A3FAADF}" name="FECHA LIMITE DE PAGO" dataDxfId="75" totalsRowDxfId="74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73" totalsRowDxfId="70" headerRowBorderDxfId="72" tableBorderDxfId="71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69" totalsRowDxfId="68"/>
    <tableColumn id="2" xr3:uid="{00000000-0010-0000-0000-000002000000}" name="FECHA" dataDxfId="67" totalsRowDxfId="66"/>
    <tableColumn id="3" xr3:uid="{00000000-0010-0000-0000-000003000000}" name="PROVEEDOR" dataDxfId="65" totalsRowDxfId="64"/>
    <tableColumn id="4" xr3:uid="{00000000-0010-0000-0000-000004000000}" name="CONCEPTO" totalsRowLabel="TOTAL GENERAL:" dataDxfId="63" totalsRowDxfId="62"/>
    <tableColumn id="5" xr3:uid="{00000000-0010-0000-0000-000005000000}" name="MONTO" totalsRowFunction="sum" dataDxfId="61" totalsRowDxfId="60"/>
    <tableColumn id="8" xr3:uid="{00000000-0010-0000-0000-000008000000}" name="FORMA DE PAGO" dataDxfId="59" totalsRowDxfId="58"/>
    <tableColumn id="6" xr3:uid="{00000000-0010-0000-0000-000006000000}" name="FECHA LIMITE DE PAGO" dataDxfId="57" totalsRowDxfId="56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55" totalsRowDxfId="52" headerRowBorderDxfId="54" tableBorderDxfId="53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51" totalsRowDxfId="50"/>
    <tableColumn id="2" xr3:uid="{F0C0D880-DB49-4DA6-8BF7-C63C28F4C6ED}" name="FECHA" dataDxfId="49" totalsRowDxfId="48"/>
    <tableColumn id="3" xr3:uid="{C4DB2F89-7E97-4700-A7CF-A2BB7CFA1397}" name="PROVEEDOR" dataDxfId="47" totalsRowDxfId="46"/>
    <tableColumn id="4" xr3:uid="{B89394EF-3172-4421-82ED-B610CA1A98FA}" name="CONCEPTO" totalsRowLabel="TOTAL GENERAL:" dataDxfId="45" totalsRowDxfId="44"/>
    <tableColumn id="5" xr3:uid="{67468A32-3047-4D3F-9868-4849D0D1B374}" name="MONTO" totalsRowFunction="sum" dataDxfId="43" totalsRowDxfId="42"/>
    <tableColumn id="8" xr3:uid="{465F2096-2F8C-41E3-A0F6-88D00A0AF780}" name="FORMA DE PAGO" dataDxfId="41" totalsRowDxfId="40"/>
    <tableColumn id="6" xr3:uid="{CEAD1E85-EDA6-45A1-8E65-8CF4249D4C73}" name="FECHA LIMITE DE PAGO" dataDxfId="39" totalsRowDxfId="38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61588-BE84-4029-B0AF-12E5ED244023}" name="Tabla434" displayName="Tabla434" ref="B12:H26" totalsRowCount="1" headerRowDxfId="37" dataDxfId="35" totalsRowDxfId="33" headerRowBorderDxfId="36" tableBorderDxfId="34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BCEA5EE0-317C-4489-88F1-73533B96BC73}" name="FACTURA NCF NO." dataDxfId="32" totalsRowDxfId="31"/>
    <tableColumn id="2" xr3:uid="{7951438E-E19F-4435-A07F-787D7D7F8B56}" name="FECHA" dataDxfId="30" totalsRowDxfId="29"/>
    <tableColumn id="3" xr3:uid="{9C9D9424-F725-46C9-8417-6533DDCB5BE7}" name="PROVEEDOR" dataDxfId="28" totalsRowDxfId="27"/>
    <tableColumn id="4" xr3:uid="{AFD1F1ED-2ED1-4463-BCCB-68301EEEE00F}" name="CONCEPTO" totalsRowLabel="TOTAL GENERAL:" dataDxfId="26" totalsRowDxfId="25"/>
    <tableColumn id="5" xr3:uid="{F0D0FF33-EF53-481B-8100-649F05515FD0}" name="MONTO" totalsRowFunction="sum" dataDxfId="24" totalsRowDxfId="23"/>
    <tableColumn id="8" xr3:uid="{8543980E-E89C-4957-807E-98665F6AB553}" name="FORMA DE PAGO" dataDxfId="22" totalsRowDxfId="21"/>
    <tableColumn id="6" xr3:uid="{F8687716-8E48-4CF7-B255-75D4673C5F14}" name="FECHA LIMITE DE PAGO" dataDxfId="20" totalsRowDxfId="19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82EC58-2A86-4B98-BE75-F87576B74E26}" name="Tabla4346" displayName="Tabla4346" ref="B12:H23" totalsRowCount="1" headerRowDxfId="18" dataDxfId="16" totalsRowDxfId="14" headerRowBorderDxfId="17" tableBorderDxfId="15">
  <autoFilter ref="B12:H22" xr:uid="{00000000-0009-0000-0100-000004000000}"/>
  <sortState xmlns:xlrd2="http://schemas.microsoft.com/office/spreadsheetml/2017/richdata2" ref="B13:H22">
    <sortCondition ref="C13:C22"/>
  </sortState>
  <tableColumns count="7">
    <tableColumn id="1" xr3:uid="{A5F7CC02-038B-4F79-A040-06BF8E969F9F}" name="FACTURA NCF NO." dataDxfId="13" totalsRowDxfId="12"/>
    <tableColumn id="2" xr3:uid="{A4317F85-08F0-406E-97E8-5AD0F5C5D493}" name="FECHA" dataDxfId="11" totalsRowDxfId="10"/>
    <tableColumn id="3" xr3:uid="{1C805EB1-247A-4FB4-83A1-1BDD8F79F163}" name="PROVEEDOR" dataDxfId="9" totalsRowDxfId="8"/>
    <tableColumn id="4" xr3:uid="{A8504FF2-7160-4AD0-942A-22221BA2F655}" name="CONCEPTO" totalsRowLabel="TOTAL GENERAL:" dataDxfId="7" totalsRowDxfId="6"/>
    <tableColumn id="5" xr3:uid="{6E4BBD5F-B207-43A2-9C54-E2EF31D5B7E3}" name="MONTO" totalsRowFunction="sum" dataDxfId="5" totalsRowDxfId="4"/>
    <tableColumn id="8" xr3:uid="{CD4D0C4D-38D5-41E0-B275-2C36F6573D66}" name="FORMA DE PAGO" dataDxfId="3" totalsRowDxfId="2"/>
    <tableColumn id="6" xr3:uid="{2D74E42E-1CA9-4783-8DBF-D62220CF530F}" name="FECHA LIMITE DE PAGO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3" t="s">
        <v>0</v>
      </c>
      <c r="C2" s="43"/>
      <c r="D2" s="43"/>
      <c r="E2" s="43"/>
      <c r="F2" s="43"/>
      <c r="G2" s="43"/>
      <c r="H2" s="43"/>
      <c r="I2" s="1"/>
      <c r="J2" s="1"/>
    </row>
    <row r="3" spans="2:10" s="4" customFormat="1" ht="33.75" x14ac:dyDescent="0.35">
      <c r="B3" s="44" t="s">
        <v>1</v>
      </c>
      <c r="C3" s="43"/>
      <c r="D3" s="43"/>
      <c r="E3" s="43"/>
      <c r="F3" s="43"/>
      <c r="G3" s="43"/>
      <c r="H3" s="43"/>
    </row>
    <row r="4" spans="2:10" ht="33.75" x14ac:dyDescent="0.25">
      <c r="B4" s="43" t="s">
        <v>2</v>
      </c>
      <c r="C4" s="43"/>
      <c r="D4" s="43"/>
      <c r="E4" s="43"/>
      <c r="F4" s="43"/>
      <c r="G4" s="43"/>
      <c r="H4" s="43"/>
      <c r="I4" s="1"/>
      <c r="J4" s="1"/>
    </row>
    <row r="5" spans="2:10" ht="28.5" customHeight="1" x14ac:dyDescent="0.25">
      <c r="B5" s="41"/>
      <c r="C5" s="41"/>
      <c r="D5" s="41"/>
      <c r="E5" s="41"/>
      <c r="F5" s="41"/>
      <c r="G5" s="41"/>
      <c r="H5" s="41"/>
      <c r="I5" s="1"/>
      <c r="J5" s="1"/>
    </row>
    <row r="6" spans="2:10" ht="36" x14ac:dyDescent="0.25">
      <c r="B6" s="45" t="s">
        <v>3</v>
      </c>
      <c r="C6" s="45"/>
      <c r="D6" s="45"/>
      <c r="E6" s="45"/>
      <c r="F6" s="45"/>
      <c r="G6" s="45"/>
      <c r="H6" s="45"/>
      <c r="I6" s="1"/>
      <c r="J6" s="1"/>
    </row>
    <row r="7" spans="2:10" ht="28.5" customHeight="1" x14ac:dyDescent="0.25">
      <c r="B7" s="46" t="s">
        <v>0</v>
      </c>
      <c r="C7" s="46"/>
      <c r="D7" s="46"/>
      <c r="E7" s="46"/>
      <c r="F7" s="46"/>
      <c r="G7" s="46"/>
      <c r="H7" s="46"/>
      <c r="I7" s="1"/>
      <c r="J7" s="1"/>
    </row>
    <row r="8" spans="2:10" ht="21" customHeight="1" x14ac:dyDescent="0.25">
      <c r="B8" s="41"/>
      <c r="C8" s="41"/>
      <c r="D8" s="41"/>
      <c r="E8" s="41"/>
      <c r="F8" s="41"/>
      <c r="G8" s="41"/>
      <c r="H8" s="41"/>
      <c r="I8" s="1"/>
      <c r="J8" s="1"/>
    </row>
    <row r="9" spans="2:10" ht="26.25" x14ac:dyDescent="0.25">
      <c r="B9" s="42" t="s">
        <v>4</v>
      </c>
      <c r="C9" s="42"/>
      <c r="D9" s="42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 x14ac:dyDescent="0.2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 x14ac:dyDescent="0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 x14ac:dyDescent="0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 x14ac:dyDescent="0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 x14ac:dyDescent="0.2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 x14ac:dyDescent="0.2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 x14ac:dyDescent="0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 x14ac:dyDescent="0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 x14ac:dyDescent="0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 x14ac:dyDescent="0.45">
      <c r="B23" s="2" t="s">
        <v>40</v>
      </c>
      <c r="C23" s="2"/>
      <c r="D23" s="2"/>
      <c r="E23" s="2"/>
      <c r="F23" s="12"/>
      <c r="G23" s="3"/>
      <c r="H23" s="2"/>
    </row>
    <row r="24" spans="2:8" ht="28.5" x14ac:dyDescent="0.45">
      <c r="B24" s="2"/>
      <c r="C24" s="2"/>
      <c r="D24" s="2"/>
      <c r="E24" s="2"/>
      <c r="F24" s="12"/>
      <c r="G24" s="3"/>
      <c r="H24" s="2"/>
    </row>
    <row r="25" spans="2:8" ht="28.5" x14ac:dyDescent="0.4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 x14ac:dyDescent="0.45">
      <c r="B26" s="9"/>
      <c r="C26" s="9"/>
      <c r="D26" s="9"/>
      <c r="E26" s="9"/>
      <c r="F26" s="12"/>
      <c r="G26" s="10"/>
      <c r="H26" s="9"/>
    </row>
    <row r="27" spans="2:8" ht="28.5" x14ac:dyDescent="0.45">
      <c r="B27" s="9"/>
      <c r="C27" s="9"/>
      <c r="D27" s="9"/>
      <c r="E27" s="9"/>
      <c r="F27" s="12"/>
      <c r="G27" s="10"/>
      <c r="H27" s="9"/>
    </row>
    <row r="28" spans="2:8" ht="28.5" x14ac:dyDescent="0.4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 x14ac:dyDescent="0.4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 x14ac:dyDescent="0.4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 x14ac:dyDescent="0.45">
      <c r="B31" s="12"/>
      <c r="C31" s="12"/>
      <c r="D31" s="12"/>
      <c r="E31" s="12"/>
      <c r="F31" s="12"/>
      <c r="G31" s="12"/>
      <c r="H31" s="12"/>
    </row>
    <row r="32" spans="2:8" x14ac:dyDescent="0.25">
      <c r="E32" s="16"/>
    </row>
    <row r="33" spans="2:9" x14ac:dyDescent="0.25">
      <c r="E33" s="16"/>
      <c r="I33" s="1"/>
    </row>
    <row r="34" spans="2:9" x14ac:dyDescent="0.25">
      <c r="E34" s="16"/>
    </row>
    <row r="36" spans="2:9" ht="21" x14ac:dyDescent="0.25">
      <c r="B36" s="5"/>
    </row>
    <row r="49" spans="5:5" x14ac:dyDescent="0.2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3" t="s">
        <v>0</v>
      </c>
      <c r="C2" s="43"/>
      <c r="D2" s="43"/>
      <c r="E2" s="43"/>
      <c r="F2" s="43"/>
      <c r="G2" s="43"/>
      <c r="H2" s="43"/>
      <c r="I2" s="1"/>
      <c r="J2" s="1"/>
    </row>
    <row r="3" spans="2:10" s="4" customFormat="1" ht="33.75" x14ac:dyDescent="0.35">
      <c r="B3" s="44" t="s">
        <v>1</v>
      </c>
      <c r="C3" s="43"/>
      <c r="D3" s="43"/>
      <c r="E3" s="43"/>
      <c r="F3" s="43"/>
      <c r="G3" s="43"/>
      <c r="H3" s="43"/>
    </row>
    <row r="4" spans="2:10" ht="33.75" x14ac:dyDescent="0.25">
      <c r="B4" s="43" t="s">
        <v>2</v>
      </c>
      <c r="C4" s="43"/>
      <c r="D4" s="43"/>
      <c r="E4" s="43"/>
      <c r="F4" s="43"/>
      <c r="G4" s="43"/>
      <c r="H4" s="43"/>
      <c r="I4" s="1"/>
      <c r="J4" s="1"/>
    </row>
    <row r="5" spans="2:10" ht="28.5" customHeight="1" x14ac:dyDescent="0.25">
      <c r="B5" s="41"/>
      <c r="C5" s="41"/>
      <c r="D5" s="41"/>
      <c r="E5" s="41"/>
      <c r="F5" s="41"/>
      <c r="G5" s="41"/>
      <c r="H5" s="41"/>
      <c r="I5" s="1"/>
      <c r="J5" s="1"/>
    </row>
    <row r="6" spans="2:10" ht="36" x14ac:dyDescent="0.25">
      <c r="B6" s="45" t="s">
        <v>53</v>
      </c>
      <c r="C6" s="45"/>
      <c r="D6" s="45"/>
      <c r="E6" s="45"/>
      <c r="F6" s="45"/>
      <c r="G6" s="45"/>
      <c r="H6" s="45"/>
      <c r="I6" s="1"/>
      <c r="J6" s="1"/>
    </row>
    <row r="7" spans="2:10" ht="28.5" customHeight="1" x14ac:dyDescent="0.25">
      <c r="B7" s="46" t="s">
        <v>0</v>
      </c>
      <c r="C7" s="46"/>
      <c r="D7" s="46"/>
      <c r="E7" s="46"/>
      <c r="F7" s="46"/>
      <c r="G7" s="46"/>
      <c r="H7" s="46"/>
      <c r="I7" s="1"/>
      <c r="J7" s="1"/>
    </row>
    <row r="8" spans="2:10" ht="21" customHeight="1" x14ac:dyDescent="0.25">
      <c r="B8" s="41"/>
      <c r="C8" s="41"/>
      <c r="D8" s="41"/>
      <c r="E8" s="41"/>
      <c r="F8" s="41"/>
      <c r="G8" s="41"/>
      <c r="H8" s="41"/>
      <c r="I8" s="1"/>
      <c r="J8" s="1"/>
    </row>
    <row r="9" spans="2:10" ht="26.25" x14ac:dyDescent="0.25">
      <c r="B9" s="42" t="s">
        <v>4</v>
      </c>
      <c r="C9" s="42"/>
      <c r="D9" s="42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 x14ac:dyDescent="0.2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26.25" x14ac:dyDescent="0.2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52.5" x14ac:dyDescent="0.2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 x14ac:dyDescent="0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 x14ac:dyDescent="0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26.25" x14ac:dyDescent="0.2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 x14ac:dyDescent="0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 x14ac:dyDescent="0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 x14ac:dyDescent="0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opLeftCell="B108" zoomScale="40" zoomScaleNormal="40" workbookViewId="0">
      <selection activeCell="B24" sqref="B24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3" t="s">
        <v>0</v>
      </c>
      <c r="C2" s="43"/>
      <c r="D2" s="43"/>
      <c r="E2" s="43"/>
      <c r="F2" s="43"/>
      <c r="G2" s="43"/>
      <c r="H2" s="43"/>
      <c r="I2" s="1"/>
      <c r="J2" s="1"/>
    </row>
    <row r="3" spans="2:10" s="4" customFormat="1" ht="33.75" x14ac:dyDescent="0.35">
      <c r="B3" s="44" t="s">
        <v>1</v>
      </c>
      <c r="C3" s="43"/>
      <c r="D3" s="43"/>
      <c r="E3" s="43"/>
      <c r="F3" s="43"/>
      <c r="G3" s="43"/>
      <c r="H3" s="43"/>
    </row>
    <row r="4" spans="2:10" ht="33.75" x14ac:dyDescent="0.25">
      <c r="B4" s="43" t="s">
        <v>2</v>
      </c>
      <c r="C4" s="43"/>
      <c r="D4" s="43"/>
      <c r="E4" s="43"/>
      <c r="F4" s="43"/>
      <c r="G4" s="43"/>
      <c r="H4" s="43"/>
      <c r="I4" s="1"/>
      <c r="J4" s="1"/>
    </row>
    <row r="5" spans="2:10" ht="28.5" customHeight="1" x14ac:dyDescent="0.25">
      <c r="B5" s="41"/>
      <c r="C5" s="41"/>
      <c r="D5" s="41"/>
      <c r="E5" s="41"/>
      <c r="F5" s="41"/>
      <c r="G5" s="41"/>
      <c r="H5" s="41"/>
      <c r="I5" s="1"/>
      <c r="J5" s="1"/>
    </row>
    <row r="6" spans="2:10" ht="36" x14ac:dyDescent="0.25">
      <c r="B6" s="45" t="s">
        <v>53</v>
      </c>
      <c r="C6" s="45"/>
      <c r="D6" s="45"/>
      <c r="E6" s="45"/>
      <c r="F6" s="45"/>
      <c r="G6" s="45"/>
      <c r="H6" s="45"/>
      <c r="I6" s="1"/>
      <c r="J6" s="1"/>
    </row>
    <row r="7" spans="2:10" ht="28.5" customHeight="1" x14ac:dyDescent="0.25">
      <c r="B7" s="46" t="s">
        <v>0</v>
      </c>
      <c r="C7" s="46"/>
      <c r="D7" s="46"/>
      <c r="E7" s="46"/>
      <c r="F7" s="46"/>
      <c r="G7" s="46"/>
      <c r="H7" s="46"/>
      <c r="I7" s="1"/>
      <c r="J7" s="1"/>
    </row>
    <row r="8" spans="2:10" ht="21" customHeight="1" x14ac:dyDescent="0.25">
      <c r="B8" s="41"/>
      <c r="C8" s="41"/>
      <c r="D8" s="41"/>
      <c r="E8" s="41"/>
      <c r="F8" s="41"/>
      <c r="G8" s="41"/>
      <c r="H8" s="41"/>
      <c r="I8" s="1"/>
      <c r="J8" s="1"/>
    </row>
    <row r="9" spans="2:10" ht="26.25" x14ac:dyDescent="0.25">
      <c r="B9" s="42" t="s">
        <v>4</v>
      </c>
      <c r="C9" s="42"/>
      <c r="D9" s="42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 x14ac:dyDescent="0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 x14ac:dyDescent="0.2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 x14ac:dyDescent="0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 x14ac:dyDescent="0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 x14ac:dyDescent="0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 x14ac:dyDescent="0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 x14ac:dyDescent="0.2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 x14ac:dyDescent="0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 x14ac:dyDescent="0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08E-E92C-4636-BAD0-B90ECA8D35C1}">
  <dimension ref="B1:H53"/>
  <sheetViews>
    <sheetView zoomScale="40" zoomScaleNormal="40" workbookViewId="0">
      <selection activeCell="E41" sqref="E41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7" t="s">
        <v>0</v>
      </c>
      <c r="C2" s="47"/>
      <c r="D2" s="47"/>
      <c r="E2" s="47"/>
      <c r="F2" s="47"/>
      <c r="G2" s="47"/>
      <c r="H2" s="47"/>
    </row>
    <row r="3" spans="2:8" x14ac:dyDescent="0.4">
      <c r="B3" s="48" t="s">
        <v>1</v>
      </c>
      <c r="C3" s="47"/>
      <c r="D3" s="47"/>
      <c r="E3" s="47"/>
      <c r="F3" s="47"/>
      <c r="G3" s="47"/>
      <c r="H3" s="47"/>
    </row>
    <row r="4" spans="2:8" x14ac:dyDescent="0.4">
      <c r="B4" s="47" t="s">
        <v>2</v>
      </c>
      <c r="C4" s="47"/>
      <c r="D4" s="47"/>
      <c r="E4" s="47"/>
      <c r="F4" s="47"/>
      <c r="G4" s="47"/>
      <c r="H4" s="47"/>
    </row>
    <row r="5" spans="2:8" ht="28.5" customHeight="1" x14ac:dyDescent="0.4">
      <c r="B5" s="47"/>
      <c r="C5" s="47"/>
      <c r="D5" s="47"/>
      <c r="E5" s="47"/>
      <c r="F5" s="47"/>
      <c r="G5" s="47"/>
      <c r="H5" s="47"/>
    </row>
    <row r="6" spans="2:8" x14ac:dyDescent="0.4">
      <c r="B6" s="49" t="s">
        <v>108</v>
      </c>
      <c r="C6" s="49"/>
      <c r="D6" s="49"/>
      <c r="E6" s="49"/>
      <c r="F6" s="49"/>
      <c r="G6" s="49"/>
      <c r="H6" s="49"/>
    </row>
    <row r="7" spans="2:8" ht="28.5" customHeight="1" x14ac:dyDescent="0.4">
      <c r="B7" s="47" t="s">
        <v>0</v>
      </c>
      <c r="C7" s="47"/>
      <c r="D7" s="47"/>
      <c r="E7" s="47"/>
      <c r="F7" s="47"/>
      <c r="G7" s="47"/>
      <c r="H7" s="47"/>
    </row>
    <row r="8" spans="2:8" ht="21" customHeight="1" x14ac:dyDescent="0.4">
      <c r="B8" s="47"/>
      <c r="C8" s="47"/>
      <c r="D8" s="47"/>
      <c r="E8" s="47"/>
      <c r="F8" s="47"/>
      <c r="G8" s="47"/>
      <c r="H8" s="47"/>
    </row>
    <row r="9" spans="2:8" x14ac:dyDescent="0.4">
      <c r="B9" s="42" t="s">
        <v>4</v>
      </c>
      <c r="C9" s="42"/>
      <c r="D9" s="42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x14ac:dyDescent="0.4">
      <c r="B11" s="32"/>
      <c r="C11" s="32"/>
      <c r="D11" s="32"/>
      <c r="E11" s="32"/>
      <c r="F11" s="32"/>
      <c r="G11" s="32"/>
      <c r="H11" s="32"/>
    </row>
    <row r="12" spans="2:8" ht="35.1" customHeight="1" x14ac:dyDescent="0.4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8" x14ac:dyDescent="0.4">
      <c r="B15" s="17" t="s">
        <v>59</v>
      </c>
      <c r="C15" s="18">
        <v>44545</v>
      </c>
      <c r="D15" s="19" t="s">
        <v>60</v>
      </c>
      <c r="E15" s="19" t="s">
        <v>61</v>
      </c>
      <c r="F15" s="20">
        <v>37789.5</v>
      </c>
      <c r="G15" s="21" t="s">
        <v>15</v>
      </c>
      <c r="H15" s="18">
        <v>44681</v>
      </c>
    </row>
    <row r="16" spans="2:8" x14ac:dyDescent="0.4">
      <c r="B16" s="17" t="s">
        <v>77</v>
      </c>
      <c r="C16" s="18">
        <v>44637</v>
      </c>
      <c r="D16" s="19" t="s">
        <v>78</v>
      </c>
      <c r="E16" s="19" t="s">
        <v>79</v>
      </c>
      <c r="F16" s="20">
        <v>10152.719999999999</v>
      </c>
      <c r="G16" s="21" t="s">
        <v>15</v>
      </c>
      <c r="H16" s="18">
        <v>44681</v>
      </c>
    </row>
    <row r="17" spans="2:8" x14ac:dyDescent="0.4">
      <c r="B17" s="17" t="s">
        <v>97</v>
      </c>
      <c r="C17" s="18">
        <v>44642</v>
      </c>
      <c r="D17" s="19" t="s">
        <v>84</v>
      </c>
      <c r="E17" s="19" t="s">
        <v>85</v>
      </c>
      <c r="F17" s="20">
        <v>522445</v>
      </c>
      <c r="G17" s="21" t="s">
        <v>15</v>
      </c>
      <c r="H17" s="18">
        <v>44681</v>
      </c>
    </row>
    <row r="18" spans="2:8" ht="52.5" x14ac:dyDescent="0.4">
      <c r="B18" s="17" t="s">
        <v>91</v>
      </c>
      <c r="C18" s="18">
        <v>44650</v>
      </c>
      <c r="D18" s="19" t="s">
        <v>92</v>
      </c>
      <c r="E18" s="19" t="s">
        <v>93</v>
      </c>
      <c r="F18" s="20">
        <v>275752.5</v>
      </c>
      <c r="G18" s="21" t="s">
        <v>15</v>
      </c>
      <c r="H18" s="18">
        <v>44681</v>
      </c>
    </row>
    <row r="19" spans="2:8" x14ac:dyDescent="0.4">
      <c r="B19" s="17" t="s">
        <v>106</v>
      </c>
      <c r="C19" s="38">
        <v>44650</v>
      </c>
      <c r="D19" s="19" t="s">
        <v>107</v>
      </c>
      <c r="E19" s="19" t="s">
        <v>85</v>
      </c>
      <c r="F19" s="20">
        <v>594981</v>
      </c>
      <c r="G19" s="21" t="s">
        <v>15</v>
      </c>
      <c r="H19" s="18">
        <v>44681</v>
      </c>
    </row>
    <row r="20" spans="2:8" x14ac:dyDescent="0.4">
      <c r="B20" s="17" t="s">
        <v>95</v>
      </c>
      <c r="C20" s="18">
        <v>44669</v>
      </c>
      <c r="D20" s="19" t="s">
        <v>35</v>
      </c>
      <c r="E20" s="19" t="s">
        <v>96</v>
      </c>
      <c r="F20" s="20">
        <v>204145.6</v>
      </c>
      <c r="G20" s="21" t="s">
        <v>15</v>
      </c>
      <c r="H20" s="18">
        <v>44681</v>
      </c>
    </row>
    <row r="21" spans="2:8" x14ac:dyDescent="0.4">
      <c r="B21" s="17" t="s">
        <v>103</v>
      </c>
      <c r="C21" s="38">
        <v>44672</v>
      </c>
      <c r="D21" s="19" t="s">
        <v>104</v>
      </c>
      <c r="E21" s="19" t="s">
        <v>105</v>
      </c>
      <c r="F21" s="20">
        <v>11879.36</v>
      </c>
      <c r="G21" s="21" t="s">
        <v>15</v>
      </c>
      <c r="H21" s="18">
        <v>44681</v>
      </c>
    </row>
    <row r="22" spans="2:8" x14ac:dyDescent="0.4">
      <c r="B22" s="17" t="s">
        <v>109</v>
      </c>
      <c r="C22" s="38">
        <v>44673</v>
      </c>
      <c r="D22" s="19" t="s">
        <v>67</v>
      </c>
      <c r="E22" s="19" t="s">
        <v>68</v>
      </c>
      <c r="F22" s="20">
        <v>78648.5</v>
      </c>
      <c r="G22" s="21" t="s">
        <v>15</v>
      </c>
      <c r="H22" s="18">
        <v>44681</v>
      </c>
    </row>
    <row r="23" spans="2:8" x14ac:dyDescent="0.4">
      <c r="B23" s="17" t="s">
        <v>100</v>
      </c>
      <c r="C23" s="38">
        <v>44677</v>
      </c>
      <c r="D23" s="19" t="s">
        <v>101</v>
      </c>
      <c r="E23" s="19" t="s">
        <v>102</v>
      </c>
      <c r="F23" s="20">
        <v>12336</v>
      </c>
      <c r="G23" s="21" t="s">
        <v>15</v>
      </c>
      <c r="H23" s="18">
        <v>44681</v>
      </c>
    </row>
    <row r="24" spans="2:8" x14ac:dyDescent="0.4">
      <c r="B24" s="17" t="s">
        <v>98</v>
      </c>
      <c r="C24" s="18">
        <v>44679</v>
      </c>
      <c r="D24" s="19" t="s">
        <v>26</v>
      </c>
      <c r="E24" s="19" t="s">
        <v>99</v>
      </c>
      <c r="F24" s="20">
        <v>425833.17</v>
      </c>
      <c r="G24" s="21" t="s">
        <v>15</v>
      </c>
      <c r="H24" s="18">
        <v>44681</v>
      </c>
    </row>
    <row r="25" spans="2:8" x14ac:dyDescent="0.4">
      <c r="B25" s="17" t="s">
        <v>31</v>
      </c>
      <c r="C25" s="18">
        <v>44681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x14ac:dyDescent="0.4">
      <c r="B26" s="26"/>
      <c r="C26" s="26"/>
      <c r="D26" s="26"/>
      <c r="E26" s="26" t="s">
        <v>39</v>
      </c>
      <c r="F26" s="24">
        <f>SUBTOTAL(109,Tabla434[MONTO])</f>
        <v>5903391.0099999998</v>
      </c>
      <c r="G26" s="25"/>
      <c r="H26" s="26"/>
    </row>
    <row r="27" spans="2:8" x14ac:dyDescent="0.4">
      <c r="B27" s="29" t="s">
        <v>40</v>
      </c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8" t="s">
        <v>41</v>
      </c>
      <c r="C29" s="29"/>
      <c r="D29" s="29"/>
      <c r="E29" s="28" t="s">
        <v>42</v>
      </c>
      <c r="G29" s="28" t="s">
        <v>43</v>
      </c>
      <c r="H29" s="29"/>
    </row>
    <row r="30" spans="2:8" x14ac:dyDescent="0.4">
      <c r="B30" s="29"/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36" t="s">
        <v>44</v>
      </c>
      <c r="E32" s="30" t="s">
        <v>45</v>
      </c>
      <c r="G32" s="30" t="s">
        <v>46</v>
      </c>
    </row>
    <row r="33" spans="2:7" x14ac:dyDescent="0.4">
      <c r="B33" s="36" t="s">
        <v>47</v>
      </c>
      <c r="E33" s="30" t="s">
        <v>48</v>
      </c>
      <c r="G33" s="30" t="s">
        <v>49</v>
      </c>
    </row>
    <row r="34" spans="2:7" x14ac:dyDescent="0.4">
      <c r="B34" s="28" t="s">
        <v>50</v>
      </c>
      <c r="E34" s="30" t="s">
        <v>51</v>
      </c>
      <c r="F34" s="37"/>
      <c r="G34" s="30" t="s">
        <v>52</v>
      </c>
    </row>
    <row r="36" spans="2:7" x14ac:dyDescent="0.4">
      <c r="E36" s="37"/>
    </row>
    <row r="37" spans="2:7" x14ac:dyDescent="0.4">
      <c r="E37" s="37"/>
    </row>
    <row r="38" spans="2:7" x14ac:dyDescent="0.4">
      <c r="E38" s="37"/>
    </row>
    <row r="40" spans="2:7" x14ac:dyDescent="0.4">
      <c r="B40" s="29"/>
    </row>
    <row r="53" spans="5:5" x14ac:dyDescent="0.4">
      <c r="E53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1D10-D898-4D4E-9000-4ECECD9A4726}">
  <dimension ref="B1:H50"/>
  <sheetViews>
    <sheetView tabSelected="1" zoomScale="40" zoomScaleNormal="40" workbookViewId="0">
      <selection activeCell="E44" sqref="E44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40"/>
      <c r="C1" s="40"/>
      <c r="D1" s="40"/>
      <c r="E1" s="40"/>
      <c r="F1" s="40"/>
      <c r="G1" s="40"/>
      <c r="H1" s="40"/>
    </row>
    <row r="2" spans="2:8" x14ac:dyDescent="0.4">
      <c r="B2" s="47" t="s">
        <v>0</v>
      </c>
      <c r="C2" s="47"/>
      <c r="D2" s="47"/>
      <c r="E2" s="47"/>
      <c r="F2" s="47"/>
      <c r="G2" s="47"/>
      <c r="H2" s="47"/>
    </row>
    <row r="3" spans="2:8" x14ac:dyDescent="0.4">
      <c r="B3" s="48" t="s">
        <v>1</v>
      </c>
      <c r="C3" s="47"/>
      <c r="D3" s="47"/>
      <c r="E3" s="47"/>
      <c r="F3" s="47"/>
      <c r="G3" s="47"/>
      <c r="H3" s="47"/>
    </row>
    <row r="4" spans="2:8" x14ac:dyDescent="0.4">
      <c r="B4" s="47" t="s">
        <v>2</v>
      </c>
      <c r="C4" s="47"/>
      <c r="D4" s="47"/>
      <c r="E4" s="47"/>
      <c r="F4" s="47"/>
      <c r="G4" s="47"/>
      <c r="H4" s="47"/>
    </row>
    <row r="5" spans="2:8" ht="28.5" customHeight="1" x14ac:dyDescent="0.4">
      <c r="B5" s="47"/>
      <c r="C5" s="47"/>
      <c r="D5" s="47"/>
      <c r="E5" s="47"/>
      <c r="F5" s="47"/>
      <c r="G5" s="47"/>
      <c r="H5" s="47"/>
    </row>
    <row r="6" spans="2:8" x14ac:dyDescent="0.4">
      <c r="B6" s="49" t="s">
        <v>126</v>
      </c>
      <c r="C6" s="49"/>
      <c r="D6" s="49"/>
      <c r="E6" s="49"/>
      <c r="F6" s="49"/>
      <c r="G6" s="49"/>
      <c r="H6" s="49"/>
    </row>
    <row r="7" spans="2:8" ht="28.5" customHeight="1" x14ac:dyDescent="0.4">
      <c r="B7" s="47" t="s">
        <v>0</v>
      </c>
      <c r="C7" s="47"/>
      <c r="D7" s="47"/>
      <c r="E7" s="47"/>
      <c r="F7" s="47"/>
      <c r="G7" s="47"/>
      <c r="H7" s="47"/>
    </row>
    <row r="8" spans="2:8" ht="21" customHeight="1" x14ac:dyDescent="0.4">
      <c r="B8" s="47"/>
      <c r="C8" s="47"/>
      <c r="D8" s="47"/>
      <c r="E8" s="47"/>
      <c r="F8" s="47"/>
      <c r="G8" s="47"/>
      <c r="H8" s="47"/>
    </row>
    <row r="9" spans="2:8" x14ac:dyDescent="0.4">
      <c r="B9" s="42" t="s">
        <v>4</v>
      </c>
      <c r="C9" s="42"/>
      <c r="D9" s="42"/>
      <c r="E9" s="40"/>
      <c r="F9" s="40"/>
      <c r="G9" s="40"/>
      <c r="H9" s="31"/>
    </row>
    <row r="10" spans="2:8" x14ac:dyDescent="0.4">
      <c r="B10" s="40"/>
      <c r="C10" s="40"/>
      <c r="D10" s="40"/>
      <c r="E10" s="40"/>
      <c r="F10" s="40"/>
      <c r="G10" s="40"/>
      <c r="H10" s="40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44712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44712</v>
      </c>
    </row>
    <row r="15" spans="2:8" x14ac:dyDescent="0.4">
      <c r="B15" s="17" t="s">
        <v>77</v>
      </c>
      <c r="C15" s="18">
        <v>44637</v>
      </c>
      <c r="D15" s="19" t="s">
        <v>78</v>
      </c>
      <c r="E15" s="19" t="s">
        <v>79</v>
      </c>
      <c r="F15" s="20">
        <v>10152.719999999999</v>
      </c>
      <c r="G15" s="21" t="s">
        <v>15</v>
      </c>
      <c r="H15" s="18">
        <v>44712</v>
      </c>
    </row>
    <row r="16" spans="2:8" x14ac:dyDescent="0.4">
      <c r="B16" s="17" t="s">
        <v>110</v>
      </c>
      <c r="C16" s="38">
        <v>44696</v>
      </c>
      <c r="D16" s="19" t="s">
        <v>111</v>
      </c>
      <c r="E16" s="19" t="s">
        <v>112</v>
      </c>
      <c r="F16" s="20">
        <v>34456</v>
      </c>
      <c r="G16" s="21" t="s">
        <v>15</v>
      </c>
      <c r="H16" s="18">
        <v>44712</v>
      </c>
    </row>
    <row r="17" spans="2:8" x14ac:dyDescent="0.4">
      <c r="B17" s="17" t="s">
        <v>122</v>
      </c>
      <c r="C17" s="18">
        <v>44700</v>
      </c>
      <c r="D17" s="19" t="s">
        <v>35</v>
      </c>
      <c r="E17" s="19" t="s">
        <v>123</v>
      </c>
      <c r="F17" s="20">
        <v>206141.44</v>
      </c>
      <c r="G17" s="21" t="s">
        <v>15</v>
      </c>
      <c r="H17" s="18">
        <v>44712</v>
      </c>
    </row>
    <row r="18" spans="2:8" x14ac:dyDescent="0.4">
      <c r="B18" s="17" t="s">
        <v>116</v>
      </c>
      <c r="C18" s="38">
        <v>44705</v>
      </c>
      <c r="D18" s="19" t="s">
        <v>117</v>
      </c>
      <c r="E18" s="19" t="s">
        <v>118</v>
      </c>
      <c r="F18" s="20">
        <v>69030</v>
      </c>
      <c r="G18" s="21" t="s">
        <v>15</v>
      </c>
      <c r="H18" s="18">
        <v>44712</v>
      </c>
    </row>
    <row r="19" spans="2:8" x14ac:dyDescent="0.4">
      <c r="B19" s="17" t="s">
        <v>119</v>
      </c>
      <c r="C19" s="38">
        <v>44707</v>
      </c>
      <c r="D19" s="19" t="s">
        <v>120</v>
      </c>
      <c r="E19" s="19" t="s">
        <v>121</v>
      </c>
      <c r="F19" s="20">
        <v>3776</v>
      </c>
      <c r="G19" s="21" t="s">
        <v>15</v>
      </c>
      <c r="H19" s="18">
        <v>44712</v>
      </c>
    </row>
    <row r="20" spans="2:8" x14ac:dyDescent="0.4">
      <c r="B20" s="17" t="s">
        <v>124</v>
      </c>
      <c r="C20" s="18">
        <v>44709</v>
      </c>
      <c r="D20" s="19" t="s">
        <v>26</v>
      </c>
      <c r="E20" s="19" t="s">
        <v>125</v>
      </c>
      <c r="F20" s="20">
        <v>437257.87</v>
      </c>
      <c r="G20" s="21" t="s">
        <v>15</v>
      </c>
      <c r="H20" s="18">
        <v>44712</v>
      </c>
    </row>
    <row r="21" spans="2:8" x14ac:dyDescent="0.4">
      <c r="B21" s="17" t="s">
        <v>113</v>
      </c>
      <c r="C21" s="38">
        <v>44711</v>
      </c>
      <c r="D21" s="19" t="s">
        <v>114</v>
      </c>
      <c r="E21" s="19" t="s">
        <v>115</v>
      </c>
      <c r="F21" s="20">
        <v>98500</v>
      </c>
      <c r="G21" s="21" t="s">
        <v>15</v>
      </c>
      <c r="H21" s="18">
        <v>44712</v>
      </c>
    </row>
    <row r="22" spans="2:8" x14ac:dyDescent="0.4">
      <c r="B22" s="17" t="s">
        <v>31</v>
      </c>
      <c r="C22" s="18">
        <v>44712</v>
      </c>
      <c r="D22" s="19" t="s">
        <v>37</v>
      </c>
      <c r="E22" s="19" t="s">
        <v>38</v>
      </c>
      <c r="F22" s="20">
        <v>1467500</v>
      </c>
      <c r="G22" s="21" t="s">
        <v>15</v>
      </c>
      <c r="H22" s="18">
        <v>44712</v>
      </c>
    </row>
    <row r="23" spans="2:8" x14ac:dyDescent="0.4">
      <c r="B23" s="26"/>
      <c r="C23" s="26"/>
      <c r="D23" s="26"/>
      <c r="E23" s="26" t="s">
        <v>39</v>
      </c>
      <c r="F23" s="24">
        <f>SUBTOTAL(109,Tabla4346[MONTO])</f>
        <v>2474791.69</v>
      </c>
      <c r="G23" s="25"/>
      <c r="H23" s="26"/>
    </row>
    <row r="24" spans="2:8" x14ac:dyDescent="0.4">
      <c r="B24" s="40" t="s">
        <v>40</v>
      </c>
      <c r="C24" s="40"/>
      <c r="D24" s="40"/>
      <c r="E24" s="40"/>
      <c r="G24" s="35"/>
      <c r="H24" s="40"/>
    </row>
    <row r="25" spans="2:8" x14ac:dyDescent="0.4">
      <c r="B25" s="40"/>
      <c r="C25" s="40"/>
      <c r="D25" s="40"/>
      <c r="E25" s="40"/>
      <c r="G25" s="35"/>
      <c r="H25" s="40"/>
    </row>
    <row r="26" spans="2:8" x14ac:dyDescent="0.4">
      <c r="B26" s="39" t="s">
        <v>41</v>
      </c>
      <c r="C26" s="40"/>
      <c r="D26" s="40"/>
      <c r="E26" s="39" t="s">
        <v>42</v>
      </c>
      <c r="G26" s="39" t="s">
        <v>43</v>
      </c>
      <c r="H26" s="40"/>
    </row>
    <row r="27" spans="2:8" x14ac:dyDescent="0.4">
      <c r="B27" s="40"/>
      <c r="C27" s="40"/>
      <c r="D27" s="40"/>
      <c r="E27" s="40"/>
      <c r="G27" s="35"/>
      <c r="H27" s="40"/>
    </row>
    <row r="28" spans="2:8" x14ac:dyDescent="0.4">
      <c r="B28" s="40"/>
      <c r="C28" s="40"/>
      <c r="D28" s="40"/>
      <c r="E28" s="40"/>
      <c r="G28" s="35"/>
      <c r="H28" s="40"/>
    </row>
    <row r="29" spans="2:8" x14ac:dyDescent="0.4">
      <c r="B29" s="36" t="s">
        <v>44</v>
      </c>
      <c r="E29" s="30" t="s">
        <v>45</v>
      </c>
      <c r="G29" s="30" t="s">
        <v>46</v>
      </c>
    </row>
    <row r="30" spans="2:8" x14ac:dyDescent="0.4">
      <c r="B30" s="36" t="s">
        <v>47</v>
      </c>
      <c r="E30" s="30" t="s">
        <v>48</v>
      </c>
      <c r="G30" s="30" t="s">
        <v>49</v>
      </c>
    </row>
    <row r="31" spans="2:8" x14ac:dyDescent="0.4">
      <c r="B31" s="39" t="s">
        <v>50</v>
      </c>
      <c r="E31" s="30" t="s">
        <v>51</v>
      </c>
      <c r="F31" s="37"/>
      <c r="G31" s="30" t="s">
        <v>52</v>
      </c>
    </row>
    <row r="33" spans="2:5" x14ac:dyDescent="0.4">
      <c r="E33" s="37"/>
    </row>
    <row r="34" spans="2:5" x14ac:dyDescent="0.4">
      <c r="E34" s="37"/>
    </row>
    <row r="35" spans="2:5" x14ac:dyDescent="0.4">
      <c r="E35" s="37"/>
    </row>
    <row r="37" spans="2:5" x14ac:dyDescent="0.4">
      <c r="B37" s="40"/>
    </row>
    <row r="50" spans="5:5" x14ac:dyDescent="0.4">
      <c r="E5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17676D-16FE-48FF-A479-C2D8E020D3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90F921-4D06-4C40-BAEB-713D55998501}"/>
</file>

<file path=customXml/itemProps3.xml><?xml version="1.0" encoding="utf-8"?>
<ds:datastoreItem xmlns:ds="http://schemas.openxmlformats.org/officeDocument/2006/customXml" ds:itemID="{8B11BB36-4E46-4291-8904-F9C0164E75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</vt:lpstr>
      <vt:lpstr>FEBRERO</vt:lpstr>
      <vt:lpstr>MARZO</vt:lpstr>
      <vt:lpstr>ABRIL</vt:lpstr>
      <vt:lpstr>MAYO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Gabriel Lebrón</cp:lastModifiedBy>
  <cp:revision/>
  <cp:lastPrinted>2022-06-01T14:14:33Z</cp:lastPrinted>
  <dcterms:created xsi:type="dcterms:W3CDTF">2016-07-06T14:28:26Z</dcterms:created>
  <dcterms:modified xsi:type="dcterms:W3CDTF">2022-06-06T13:48:07Z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