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apvirtual-my.sharepoint.com/personal/dferreras_inap_gob_do/Documents/Escritorio/Portal de Transparencia 2026/Marzo 2026/"/>
    </mc:Choice>
  </mc:AlternateContent>
  <xr:revisionPtr revIDLastSave="0" documentId="8_{DBA870DD-FCA1-4BD6-8E50-2B068B8390F8}" xr6:coauthVersionLast="47" xr6:coauthVersionMax="47" xr10:uidLastSave="{00000000-0000-0000-0000-000000000000}"/>
  <bookViews>
    <workbookView xWindow="-120" yWindow="-120" windowWidth="29040" windowHeight="15720" xr2:uid="{6316E41C-6016-4787-A54D-3584CEBF1CE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" l="1"/>
  <c r="F43" i="1" s="1"/>
  <c r="F33" i="1"/>
  <c r="F23" i="1"/>
  <c r="F34" i="1" s="1"/>
  <c r="F49" i="1" s="1"/>
  <c r="F50" i="1" l="1"/>
</calcChain>
</file>

<file path=xl/sharedStrings.xml><?xml version="1.0" encoding="utf-8"?>
<sst xmlns="http://schemas.openxmlformats.org/spreadsheetml/2006/main" count="45" uniqueCount="45">
  <si>
    <t xml:space="preserve">                                                                                                   </t>
  </si>
  <si>
    <t xml:space="preserve">                                           INSTITUTO NACIONAL DE ADMINISTRACION PUBLICA </t>
  </si>
  <si>
    <t>BALANCE GENERAL</t>
  </si>
  <si>
    <t>AL 31 DE MARZO 2026</t>
  </si>
  <si>
    <t xml:space="preserve">                                                                                  ( VALORES EN RD$)</t>
  </si>
  <si>
    <t>VALORES EN RD$</t>
  </si>
  <si>
    <t>ACTIVOS</t>
  </si>
  <si>
    <t>ACTIVOS CORRIENTES:</t>
  </si>
  <si>
    <t>DISPONIBILIDAD EN BANCO ( Cta. Operativa )</t>
  </si>
  <si>
    <t>DISPONIBILIDAD EN CUENTA C.U.T. TESORERIA NACIONAL</t>
  </si>
  <si>
    <t>CUENTAS Y DOCUMENTOS POR COBRAR A CORTO PLAZO</t>
  </si>
  <si>
    <t>INVENTARIOS  DE BIENES DE CONSUMO</t>
  </si>
  <si>
    <t>TOTAL ACTIVOS CORRIENTES</t>
  </si>
  <si>
    <t>ACTIVOS NO CORRIENTES:</t>
  </si>
  <si>
    <t>CREDITOS A COBRAR A LARGO PLAZO</t>
  </si>
  <si>
    <t>INVERSIONES FINANCIERAS A LARGO PLAZO</t>
  </si>
  <si>
    <t>BIENES DE USO (ACTIVOS NO FINANCIEROS)</t>
  </si>
  <si>
    <t>DEP. ACUM-BIENES DE USO</t>
  </si>
  <si>
    <t>BIENES INTANGIBLES</t>
  </si>
  <si>
    <t>DEP. ACUM-BIENES INTANGIBLES</t>
  </si>
  <si>
    <t>OBRAS EN EDIFICACIONES EN PROCESO</t>
  </si>
  <si>
    <t>TOTAL ACTIVOS NO CORRIENTES</t>
  </si>
  <si>
    <t>TOTAL ACTIVOS</t>
  </si>
  <si>
    <t>PASIVOS</t>
  </si>
  <si>
    <t>PASIVOS CORRIENTES: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</si>
  <si>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</si>
  <si>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</si>
  <si>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</si>
  <si>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</si>
  <si>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</si>
  <si>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</si>
  <si>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PATRIMONIO:</t>
  </si>
  <si>
    <t>PATRIMONIO INICIAL</t>
  </si>
  <si>
    <t>RESULTADO DE EJERCICIOS ANTERIORES</t>
  </si>
  <si>
    <t>RESULTADO NETO DEL EJERCICIO</t>
  </si>
  <si>
    <t>TOTAL PATRIMONIO NETO DEL GOBIERNO CENTRAL</t>
  </si>
  <si>
    <t>TOTAL PASIVOS Y PATRIMONIO</t>
  </si>
  <si>
    <t xml:space="preserve">   </t>
  </si>
  <si>
    <t>Rhina Peña Bello</t>
  </si>
  <si>
    <t xml:space="preserve"> Catalina Feliz Terrero</t>
  </si>
  <si>
    <t xml:space="preserve">                          Enc. Interina Division Contabilidad</t>
  </si>
  <si>
    <t>Enc. Depto. Administrativo Financiero</t>
  </si>
  <si>
    <t xml:space="preserve"> </t>
  </si>
  <si>
    <t xml:space="preserve"> Gregorio Montero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</si>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</sst>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8"/>
      <name val="Arial"/>
      <family val="2"/>
    </font>
    <font>
      <b/>
      <sz val="16"/>
      <name val="Arial"/>
      <family val="2"/>
    </font>
    <font>
      <sz val="13"/>
      <name val="Arial"/>
      <family val="2"/>
    </font>
    <font>
      <sz val="18"/>
      <color theme="1"/>
      <name val="Aptos Narrow"/>
      <family val="2"/>
      <scheme val="minor"/>
    </font>
    <font>
      <b/>
      <sz val="18"/>
      <color rgb="FFFF0000"/>
      <name val="Arial"/>
      <family val="2"/>
    </font>
    <font>
      <sz val="16"/>
      <name val="Arial"/>
      <family val="2"/>
    </font>
    <font>
      <b/>
      <u/>
      <sz val="18"/>
      <name val="Arial"/>
      <family val="2"/>
    </font>
    <font>
      <b/>
      <sz val="13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6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right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0" borderId="0" xfId="0" applyFont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43" fontId="11" fillId="3" borderId="0" xfId="0" applyNumberFormat="1" applyFont="1" applyFill="1" applyAlignment="1">
      <alignment vertical="center" wrapText="1"/>
    </xf>
    <xf numFmtId="43" fontId="10" fillId="3" borderId="0" xfId="1" applyFont="1" applyFill="1" applyBorder="1" applyAlignment="1">
      <alignment vertical="center" wrapText="1"/>
    </xf>
    <xf numFmtId="43" fontId="2" fillId="2" borderId="1" xfId="1" applyFont="1" applyFill="1" applyBorder="1" applyAlignment="1">
      <alignment vertical="center" wrapText="1"/>
    </xf>
    <xf numFmtId="43" fontId="2" fillId="2" borderId="0" xfId="1" applyFont="1" applyFill="1" applyBorder="1" applyAlignment="1">
      <alignment vertical="center" wrapText="1"/>
    </xf>
    <xf numFmtId="43" fontId="2" fillId="2" borderId="0" xfId="1" applyFont="1" applyFill="1" applyBorder="1" applyAlignment="1">
      <alignment vertical="center"/>
    </xf>
    <xf numFmtId="43" fontId="10" fillId="2" borderId="0" xfId="1" applyFont="1" applyFill="1" applyBorder="1" applyAlignment="1">
      <alignment vertical="center" wrapText="1"/>
    </xf>
    <xf numFmtId="43" fontId="2" fillId="3" borderId="0" xfId="1" applyFont="1" applyFill="1" applyBorder="1" applyAlignment="1">
      <alignment vertical="center" wrapText="1"/>
    </xf>
    <xf numFmtId="43" fontId="10" fillId="3" borderId="0" xfId="1" applyFont="1" applyFill="1" applyBorder="1" applyAlignment="1">
      <alignment vertical="center"/>
    </xf>
    <xf numFmtId="43" fontId="2" fillId="3" borderId="2" xfId="1" applyFont="1" applyFill="1" applyBorder="1" applyAlignment="1">
      <alignment vertical="center" wrapText="1"/>
    </xf>
    <xf numFmtId="43" fontId="2" fillId="2" borderId="3" xfId="0" applyNumberFormat="1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43" fontId="10" fillId="2" borderId="1" xfId="1" applyFont="1" applyFill="1" applyBorder="1" applyAlignment="1">
      <alignment vertical="center" wrapText="1"/>
    </xf>
    <xf numFmtId="43" fontId="2" fillId="2" borderId="3" xfId="1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12" fillId="0" borderId="0" xfId="0" applyFont="1"/>
    <xf numFmtId="0" fontId="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727262</xdr:colOff>
      <xdr:row>5</xdr:row>
      <xdr:rowOff>123825</xdr:rowOff>
    </xdr:from>
    <xdr:to>
      <xdr:col>4</xdr:col>
      <xdr:colOff>1946095</xdr:colOff>
      <xdr:row>9</xdr:row>
      <xdr:rowOff>276225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BDAF7DC6-FD3E-4712-A50F-046065648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9262" y="1076325"/>
          <a:ext cx="3504833" cy="1019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3765176</xdr:colOff>
      <xdr:row>60</xdr:row>
      <xdr:rowOff>739587</xdr:rowOff>
    </xdr:from>
    <xdr:to>
      <xdr:col>5</xdr:col>
      <xdr:colOff>1019735</xdr:colOff>
      <xdr:row>60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F7A91DF6-8F5B-432A-A70D-F44FD8F8CFE3}"/>
            </a:ext>
          </a:extLst>
        </xdr:cNvPr>
        <xdr:cNvCxnSpPr/>
      </xdr:nvCxnSpPr>
      <xdr:spPr>
        <a:xfrm>
          <a:off x="4355726" y="15636687"/>
          <a:ext cx="36648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1647264</xdr:colOff>
      <xdr:row>55</xdr:row>
      <xdr:rowOff>280147</xdr:rowOff>
    </xdr:from>
    <xdr:to>
      <xdr:col>4</xdr:col>
      <xdr:colOff>4695264</xdr:colOff>
      <xdr:row>55</xdr:row>
      <xdr:rowOff>280147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48689E6-FBDF-4510-BD31-1112965CED42}"/>
            </a:ext>
          </a:extLst>
        </xdr:cNvPr>
        <xdr:cNvCxnSpPr/>
      </xdr:nvCxnSpPr>
      <xdr:spPr>
        <a:xfrm>
          <a:off x="2237814" y="13824697"/>
          <a:ext cx="3048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493059</xdr:colOff>
      <xdr:row>56</xdr:row>
      <xdr:rowOff>11205</xdr:rowOff>
    </xdr:from>
    <xdr:to>
      <xdr:col>5</xdr:col>
      <xdr:colOff>4022912</xdr:colOff>
      <xdr:row>56</xdr:row>
      <xdr:rowOff>11206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182875D8-39F3-4107-AE71-A5CA8C6C5AF3}"/>
            </a:ext>
          </a:extLst>
        </xdr:cNvPr>
        <xdr:cNvCxnSpPr/>
      </xdr:nvCxnSpPr>
      <xdr:spPr>
        <a:xfrm>
          <a:off x="7493934" y="13860555"/>
          <a:ext cx="3529853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962E2-5399-478F-8988-E6DC934497A5}">
  <dimension ref="C5:F64"/>
  <sheetViews>
    <sheetView tabSelected="1" workbookViewId="0">
      <selection activeCell="E15" sqref="E15"/>
    </sheetView>
  </sheetViews>
  <sheetFormatPr baseColWidth="10" defaultRowHeight="15" x14ac:dyDescent="0.25"/>
  <cols>
    <col min="5" max="5" width="138.85546875" bestFit="1" customWidth="1"/>
    <col min="6" max="6" width="53.28515625" bestFit="1" customWidth="1"/>
  </cols>
  <sheetData>
    <row r="5" spans="3:6" x14ac:dyDescent="0.25">
      <c r="C5" s="1" t="s">
        <v>0</v>
      </c>
      <c r="D5" s="1"/>
      <c r="E5" s="1"/>
      <c r="F5" s="1"/>
    </row>
    <row r="6" spans="3:6" x14ac:dyDescent="0.25">
      <c r="C6" s="1"/>
      <c r="D6" s="1"/>
      <c r="E6" s="1"/>
      <c r="F6" s="1"/>
    </row>
    <row r="7" spans="3:6" x14ac:dyDescent="0.25">
      <c r="C7" s="1"/>
      <c r="D7" s="1"/>
      <c r="E7" s="1"/>
      <c r="F7" s="1"/>
    </row>
    <row r="8" spans="3:6" x14ac:dyDescent="0.25">
      <c r="C8" s="1"/>
      <c r="D8" s="1"/>
      <c r="E8" s="1"/>
      <c r="F8" s="1"/>
    </row>
    <row r="9" spans="3:6" ht="23.25" x14ac:dyDescent="0.25">
      <c r="C9" s="2"/>
      <c r="D9" s="2"/>
      <c r="E9" s="3" t="s">
        <v>1</v>
      </c>
      <c r="F9" s="3"/>
    </row>
    <row r="10" spans="3:6" ht="23.25" x14ac:dyDescent="0.25">
      <c r="C10" s="2"/>
      <c r="D10" s="2"/>
      <c r="E10" s="4" t="s">
        <v>2</v>
      </c>
      <c r="F10" s="4"/>
    </row>
    <row r="11" spans="3:6" ht="23.25" x14ac:dyDescent="0.25">
      <c r="C11" s="2"/>
      <c r="D11" s="2"/>
      <c r="E11" s="4" t="s">
        <v>3</v>
      </c>
      <c r="F11" s="4"/>
    </row>
    <row r="12" spans="3:6" ht="23.25" x14ac:dyDescent="0.25">
      <c r="C12" s="5" t="s">
        <v>4</v>
      </c>
      <c r="D12" s="5"/>
      <c r="E12" s="4" t="s">
        <v>5</v>
      </c>
      <c r="F12" s="4"/>
    </row>
    <row r="13" spans="3:6" ht="23.25" x14ac:dyDescent="0.25">
      <c r="C13" s="2"/>
      <c r="D13" s="2"/>
      <c r="E13" s="3"/>
      <c r="F13" s="3"/>
    </row>
    <row r="14" spans="3:6" ht="23.25" x14ac:dyDescent="0.25">
      <c r="C14" s="2"/>
      <c r="D14" s="2"/>
      <c r="E14" s="3"/>
      <c r="F14" s="3"/>
    </row>
    <row r="15" spans="3:6" ht="24" x14ac:dyDescent="0.4">
      <c r="C15" s="6"/>
      <c r="D15" s="6"/>
      <c r="E15" s="7"/>
      <c r="F15" s="8"/>
    </row>
    <row r="16" spans="3:6" ht="23.25" x14ac:dyDescent="0.25">
      <c r="C16" s="6"/>
      <c r="D16" s="6"/>
      <c r="E16" s="9"/>
      <c r="F16" s="10"/>
    </row>
    <row r="17" spans="3:6" ht="23.25" x14ac:dyDescent="0.25">
      <c r="C17" s="6"/>
      <c r="D17" s="11"/>
      <c r="E17" s="12" t="s">
        <v>6</v>
      </c>
      <c r="F17" s="8"/>
    </row>
    <row r="18" spans="3:6" ht="23.25" x14ac:dyDescent="0.25">
      <c r="C18" s="13"/>
      <c r="D18" s="14"/>
      <c r="E18" s="9" t="s">
        <v>7</v>
      </c>
      <c r="F18" s="15"/>
    </row>
    <row r="19" spans="3:6" ht="23.25" x14ac:dyDescent="0.25">
      <c r="C19" s="16"/>
      <c r="D19" s="17"/>
      <c r="E19" s="18" t="s">
        <v>8</v>
      </c>
      <c r="F19" s="19">
        <v>6297471.0899999999</v>
      </c>
    </row>
    <row r="20" spans="3:6" ht="23.25" x14ac:dyDescent="0.25">
      <c r="C20" s="16"/>
      <c r="D20" s="17"/>
      <c r="E20" s="18" t="s">
        <v>9</v>
      </c>
      <c r="F20" s="20">
        <v>406861.3</v>
      </c>
    </row>
    <row r="21" spans="3:6" ht="23.25" x14ac:dyDescent="0.25">
      <c r="C21" s="6"/>
      <c r="D21" s="11"/>
      <c r="E21" s="18" t="s">
        <v>10</v>
      </c>
      <c r="F21" s="19">
        <v>3892781.2</v>
      </c>
    </row>
    <row r="22" spans="3:6" ht="23.25" x14ac:dyDescent="0.25">
      <c r="C22" s="6"/>
      <c r="D22" s="11"/>
      <c r="E22" s="18" t="s">
        <v>11</v>
      </c>
      <c r="F22" s="19">
        <v>5379374.9299999997</v>
      </c>
    </row>
    <row r="23" spans="3:6" ht="23.25" x14ac:dyDescent="0.25">
      <c r="C23" s="6"/>
      <c r="D23" s="11"/>
      <c r="E23" s="9" t="s">
        <v>12</v>
      </c>
      <c r="F23" s="21">
        <f>SUM(F19:F22)</f>
        <v>15976488.52</v>
      </c>
    </row>
    <row r="24" spans="3:6" ht="23.25" x14ac:dyDescent="0.25">
      <c r="C24" s="6"/>
      <c r="D24" s="11"/>
      <c r="E24" s="9"/>
      <c r="F24" s="22"/>
    </row>
    <row r="25" spans="3:6" ht="23.25" x14ac:dyDescent="0.25">
      <c r="C25" s="6"/>
      <c r="D25" s="11"/>
      <c r="E25" s="9" t="s">
        <v>13</v>
      </c>
      <c r="F25" s="23"/>
    </row>
    <row r="26" spans="3:6" ht="23.25" x14ac:dyDescent="0.25">
      <c r="C26" s="6"/>
      <c r="D26" s="11"/>
      <c r="E26" s="18" t="s">
        <v>14</v>
      </c>
      <c r="F26" s="24">
        <v>0</v>
      </c>
    </row>
    <row r="27" spans="3:6" ht="23.25" x14ac:dyDescent="0.25">
      <c r="C27" s="6"/>
      <c r="D27" s="11"/>
      <c r="E27" s="18" t="s">
        <v>15</v>
      </c>
      <c r="F27" s="24">
        <v>0</v>
      </c>
    </row>
    <row r="28" spans="3:6" ht="23.25" x14ac:dyDescent="0.25">
      <c r="C28" s="6"/>
      <c r="D28" s="11"/>
      <c r="E28" s="18" t="s">
        <v>16</v>
      </c>
      <c r="F28" s="25">
        <v>60585248.340000004</v>
      </c>
    </row>
    <row r="29" spans="3:6" ht="23.25" x14ac:dyDescent="0.25">
      <c r="C29" s="6"/>
      <c r="D29" s="11"/>
      <c r="E29" s="18" t="s">
        <v>17</v>
      </c>
      <c r="F29" s="26">
        <v>41799067.329999998</v>
      </c>
    </row>
    <row r="30" spans="3:6" ht="23.25" x14ac:dyDescent="0.25">
      <c r="C30" s="6"/>
      <c r="D30" s="11"/>
      <c r="E30" s="18" t="s">
        <v>18</v>
      </c>
      <c r="F30" s="25">
        <v>0</v>
      </c>
    </row>
    <row r="31" spans="3:6" ht="23.25" x14ac:dyDescent="0.25">
      <c r="C31" s="6"/>
      <c r="D31" s="11"/>
      <c r="E31" s="18" t="s">
        <v>19</v>
      </c>
      <c r="F31" s="20">
        <v>0</v>
      </c>
    </row>
    <row r="32" spans="3:6" ht="23.25" x14ac:dyDescent="0.25">
      <c r="C32" s="6"/>
      <c r="D32" s="11"/>
      <c r="E32" s="18" t="s">
        <v>20</v>
      </c>
      <c r="F32" s="27">
        <v>0</v>
      </c>
    </row>
    <row r="33" spans="3:6" ht="23.25" x14ac:dyDescent="0.25">
      <c r="C33" s="6"/>
      <c r="D33" s="11"/>
      <c r="E33" s="9" t="s">
        <v>21</v>
      </c>
      <c r="F33" s="20">
        <f>+F28-F29</f>
        <v>18786181.010000005</v>
      </c>
    </row>
    <row r="34" spans="3:6" ht="24" thickBot="1" x14ac:dyDescent="0.3">
      <c r="C34" s="6"/>
      <c r="D34" s="11"/>
      <c r="E34" s="9" t="s">
        <v>22</v>
      </c>
      <c r="F34" s="28">
        <f>+F23+F33</f>
        <v>34762669.530000001</v>
      </c>
    </row>
    <row r="35" spans="3:6" ht="24" thickTop="1" x14ac:dyDescent="0.25">
      <c r="C35" s="6"/>
      <c r="D35" s="11"/>
      <c r="E35" s="9"/>
      <c r="F35" s="29"/>
    </row>
    <row r="36" spans="3:6" ht="23.25" x14ac:dyDescent="0.25">
      <c r="C36" s="6"/>
      <c r="D36" s="11"/>
      <c r="E36" s="12" t="s">
        <v>23</v>
      </c>
      <c r="F36" s="29"/>
    </row>
    <row r="37" spans="3:6" ht="23.25" x14ac:dyDescent="0.25">
      <c r="C37" s="6"/>
      <c r="D37" s="11"/>
      <c r="E37" s="9" t="s">
        <v>24</v>
      </c>
      <c r="F37" s="15"/>
    </row>
    <row r="38" spans="3:6" ht="23.25" x14ac:dyDescent="0.25">
      <c r="C38" s="6"/>
      <c r="D38" s="11"/>
      <c r="E38" s="18" t="s">
        <v>25</v>
      </c>
      <c r="F38" s="22"/>
    </row>
    <row r="39" spans="3:6" ht="23.25" x14ac:dyDescent="0.25">
      <c r="C39" s="6"/>
      <c r="D39" s="11"/>
      <c r="E39" s="18" t="s">
        <v>26</v>
      </c>
      <c r="F39" s="20">
        <v>2960600.63</v>
      </c>
    </row>
    <row r="40" spans="3:6" ht="23.25" x14ac:dyDescent="0.25">
      <c r="C40" s="6"/>
      <c r="D40" s="11"/>
      <c r="E40" s="18" t="s">
        <v>27</v>
      </c>
      <c r="F40" s="22"/>
    </row>
    <row r="41" spans="3:6" ht="23.25" x14ac:dyDescent="0.25">
      <c r="C41" s="6"/>
      <c r="D41" s="11"/>
      <c r="E41" s="9" t="s">
        <v>28</v>
      </c>
      <c r="F41" s="30">
        <f>SUM(F38:F40)</f>
        <v>2960600.63</v>
      </c>
    </row>
    <row r="42" spans="3:6" ht="23.25" x14ac:dyDescent="0.25">
      <c r="C42" s="6"/>
      <c r="D42" s="11"/>
      <c r="E42" s="9" t="s">
        <v>29</v>
      </c>
      <c r="F42" s="22">
        <v>0</v>
      </c>
    </row>
    <row r="43" spans="3:6" ht="23.25" x14ac:dyDescent="0.25">
      <c r="C43" s="6"/>
      <c r="D43" s="11"/>
      <c r="E43" s="9" t="s">
        <v>30</v>
      </c>
      <c r="F43" s="21">
        <f>+F41+F42</f>
        <v>2960600.63</v>
      </c>
    </row>
    <row r="44" spans="3:6" ht="23.25" x14ac:dyDescent="0.25">
      <c r="C44" s="6"/>
      <c r="D44" s="11"/>
      <c r="E44" s="9"/>
      <c r="F44" s="29"/>
    </row>
    <row r="45" spans="3:6" ht="23.25" x14ac:dyDescent="0.25">
      <c r="C45" s="6"/>
      <c r="D45" s="11"/>
      <c r="E45" s="9" t="s">
        <v>31</v>
      </c>
      <c r="F45" s="22"/>
    </row>
    <row r="46" spans="3:6" ht="23.25" x14ac:dyDescent="0.25">
      <c r="C46" s="6"/>
      <c r="D46" s="11"/>
      <c r="E46" s="18" t="s">
        <v>32</v>
      </c>
      <c r="F46" s="24">
        <v>0</v>
      </c>
    </row>
    <row r="47" spans="3:6" ht="23.25" x14ac:dyDescent="0.25">
      <c r="C47" s="6"/>
      <c r="D47" s="11"/>
      <c r="E47" s="18" t="s">
        <v>33</v>
      </c>
      <c r="F47" s="24">
        <v>0</v>
      </c>
    </row>
    <row r="48" spans="3:6" ht="23.25" x14ac:dyDescent="0.25">
      <c r="C48" s="6"/>
      <c r="D48" s="11"/>
      <c r="E48" s="18" t="s">
        <v>34</v>
      </c>
      <c r="F48" s="24">
        <v>0</v>
      </c>
    </row>
    <row r="49" spans="3:6" ht="23.25" x14ac:dyDescent="0.25">
      <c r="C49" s="6"/>
      <c r="D49" s="11"/>
      <c r="E49" s="9" t="s">
        <v>35</v>
      </c>
      <c r="F49" s="21">
        <f>+F34-F39</f>
        <v>31802068.900000002</v>
      </c>
    </row>
    <row r="50" spans="3:6" ht="24" thickBot="1" x14ac:dyDescent="0.3">
      <c r="C50" s="6"/>
      <c r="D50" s="11"/>
      <c r="E50" s="9" t="s">
        <v>36</v>
      </c>
      <c r="F50" s="31">
        <f>+F43+F49</f>
        <v>34762669.530000001</v>
      </c>
    </row>
    <row r="51" spans="3:6" ht="24" thickTop="1" x14ac:dyDescent="0.25">
      <c r="C51" s="6"/>
      <c r="D51" s="11"/>
      <c r="E51" s="9"/>
      <c r="F51" s="32"/>
    </row>
    <row r="52" spans="3:6" ht="23.25" x14ac:dyDescent="0.25">
      <c r="C52" s="6"/>
      <c r="D52" s="11"/>
      <c r="E52" s="9"/>
      <c r="F52" s="29"/>
    </row>
    <row r="53" spans="3:6" ht="24" x14ac:dyDescent="0.4">
      <c r="C53" s="6"/>
      <c r="D53" s="11"/>
      <c r="E53" s="9"/>
      <c r="F53" s="7"/>
    </row>
    <row r="54" spans="3:6" ht="24" x14ac:dyDescent="0.4">
      <c r="D54" s="33"/>
      <c r="E54" s="7"/>
      <c r="F54" s="7"/>
    </row>
    <row r="55" spans="3:6" ht="24" x14ac:dyDescent="0.4">
      <c r="D55" s="33"/>
      <c r="E55" s="7"/>
      <c r="F55" s="7"/>
    </row>
    <row r="56" spans="3:6" ht="24" x14ac:dyDescent="0.4">
      <c r="D56" s="33"/>
      <c r="E56" s="34" t="s">
        <v>37</v>
      </c>
      <c r="F56" s="7"/>
    </row>
    <row r="57" spans="3:6" ht="24" x14ac:dyDescent="0.4">
      <c r="D57" s="33"/>
      <c r="E57" s="35" t="s">
        <v>38</v>
      </c>
      <c r="F57" s="35" t="s">
        <v>39</v>
      </c>
    </row>
    <row r="58" spans="3:6" ht="24" x14ac:dyDescent="0.4">
      <c r="D58" s="33"/>
      <c r="E58" s="36" t="s">
        <v>40</v>
      </c>
      <c r="F58" s="34" t="s">
        <v>41</v>
      </c>
    </row>
    <row r="59" spans="3:6" ht="24" x14ac:dyDescent="0.4">
      <c r="D59" s="33"/>
      <c r="E59" s="34"/>
      <c r="F59" s="34"/>
    </row>
    <row r="60" spans="3:6" ht="24" x14ac:dyDescent="0.4">
      <c r="D60" s="33"/>
      <c r="E60" s="34" t="s">
        <v>42</v>
      </c>
      <c r="F60" s="34"/>
    </row>
    <row r="61" spans="3:6" ht="24" x14ac:dyDescent="0.4">
      <c r="D61" s="33"/>
      <c r="E61" s="7"/>
      <c r="F61" s="7"/>
    </row>
    <row r="62" spans="3:6" ht="24" x14ac:dyDescent="0.4">
      <c r="D62" s="33"/>
      <c r="E62" s="37" t="s">
        <v>43</v>
      </c>
      <c r="F62" s="37"/>
    </row>
    <row r="63" spans="3:6" ht="24" x14ac:dyDescent="0.4">
      <c r="D63" s="33"/>
      <c r="E63" s="38" t="s">
        <v>44</v>
      </c>
      <c r="F63" s="38"/>
    </row>
    <row r="64" spans="3:6" ht="21" x14ac:dyDescent="0.35">
      <c r="E64" s="33"/>
      <c r="F64" s="33"/>
    </row>
  </sheetData>
  <mergeCells count="6">
    <mergeCell ref="C5:F8"/>
    <mergeCell ref="E10:F10"/>
    <mergeCell ref="E11:F11"/>
    <mergeCell ref="E12:F12"/>
    <mergeCell ref="E62:F62"/>
    <mergeCell ref="E63:F6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5364ea38ecebd98f34cb05ec6f624513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a3a6802a87cb5c6a7f8ca5e5f4ef9abe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C49F2A1-6020-4BD7-8048-863F3DBBD733}"/>
</file>

<file path=customXml/itemProps2.xml><?xml version="1.0" encoding="utf-8"?>
<ds:datastoreItem xmlns:ds="http://schemas.openxmlformats.org/officeDocument/2006/customXml" ds:itemID="{29FCA674-0F6C-460F-8EAD-2F21AE9E741A}"/>
</file>

<file path=customXml/itemProps3.xml><?xml version="1.0" encoding="utf-8"?>
<ds:datastoreItem xmlns:ds="http://schemas.openxmlformats.org/officeDocument/2006/customXml" ds:itemID="{4DC374B8-F92D-4757-81BE-5DAFD8BC00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Driades Nayade Ferreras Gómez</dc:creator>
  <cp:lastModifiedBy>Driades Nayade Ferreras Gómez</cp:lastModifiedBy>
  <dcterms:created xsi:type="dcterms:W3CDTF">2026-04-15T17:33:34Z</dcterms:created>
  <dcterms:modified xsi:type="dcterms:W3CDTF">2026-04-15T17:34:29Z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