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de Transparencia 2026/Marzo 2026/"/>
    </mc:Choice>
  </mc:AlternateContent>
  <xr:revisionPtr revIDLastSave="0" documentId="8_{A8D3E5AE-0EB0-48D9-9C89-DD68BAAEFDAC}" xr6:coauthVersionLast="47" xr6:coauthVersionMax="47" xr10:uidLastSave="{00000000-0000-0000-0000-000000000000}"/>
  <bookViews>
    <workbookView xWindow="-120" yWindow="-120" windowWidth="29040" windowHeight="15720" xr2:uid="{A588B227-C23E-46D6-B399-49774E0038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K28" i="1"/>
  <c r="K27" i="1"/>
  <c r="K26" i="1"/>
  <c r="K25" i="1"/>
  <c r="K24" i="1"/>
  <c r="K23" i="1"/>
  <c r="K29" i="1" s="1"/>
</calcChain>
</file>

<file path=xl/sharedStrings.xml><?xml version="1.0" encoding="utf-8"?>
<sst xmlns="http://schemas.openxmlformats.org/spreadsheetml/2006/main" count="52" uniqueCount="45">
  <si>
    <t>ESTADO EJECUCIÓN DE CONTRATOS AL 31 DE MARZO 2026</t>
  </si>
  <si>
    <t>VALOR EN RD$</t>
  </si>
  <si>
    <t>PROVEEDOR</t>
  </si>
  <si>
    <t>CONCEPTO</t>
  </si>
  <si>
    <t>No. Orden de Compras y/o Contrato</t>
  </si>
  <si>
    <t>Fecha Orden de Compras y/o contrato</t>
  </si>
  <si>
    <t>Monto de contrato</t>
  </si>
  <si>
    <t>FECHA SIN FACTURA</t>
  </si>
  <si>
    <t>Monto Ejecutado a la Fecha</t>
  </si>
  <si>
    <t>Monto Pendiente de Ejecutar</t>
  </si>
  <si>
    <t>ESTADO (COMPLETADO,  PENDIENTE O ATRASADO)</t>
  </si>
  <si>
    <t>Distribuidora Lagares, SRL</t>
  </si>
  <si>
    <t>Contratación de Servicios de Mantenimientos y Chequeo de la planta eléctrica de emergencia del INAP.</t>
  </si>
  <si>
    <t>BS-0003717-2025</t>
  </si>
  <si>
    <t>Pendiente</t>
  </si>
  <si>
    <t>Planeta Azul, SA</t>
  </si>
  <si>
    <t>Servicio de llenado de botellones de agua purificada para los empleados del INAP.</t>
  </si>
  <si>
    <t>BS-0004518-2025</t>
  </si>
  <si>
    <t>Soluciones Globales, JM, S.A.</t>
  </si>
  <si>
    <t>Adquisición de quipos complementarios; computadoras personales, monitores, escáner y laptops.</t>
  </si>
  <si>
    <t>BS-0011338-2025</t>
  </si>
  <si>
    <t>Completado</t>
  </si>
  <si>
    <t>Mundo Préstamos, SRL</t>
  </si>
  <si>
    <t>Servicio de Alquiler local para oficina regional de San Francisco De Macoris</t>
  </si>
  <si>
    <t>BS-0014752-2025</t>
  </si>
  <si>
    <t>CONSTRUCTORA FEGA, SRL</t>
  </si>
  <si>
    <t>Readecuación del área del lobby de la sede central del INAP.</t>
  </si>
  <si>
    <t>CO-0000041-2026</t>
  </si>
  <si>
    <t>RANSA, SRL</t>
  </si>
  <si>
    <t>Contrato de ejecución de obra referencia No. INAP.CCC.CP.2025-0003, para la readecuación del área de Gestión Docente y Coordinación de Eventos Formativos de la Sede Central del INAP.</t>
  </si>
  <si>
    <t>CO-0000043-2026</t>
  </si>
  <si>
    <t>TOTAL EN RD$</t>
  </si>
  <si>
    <t>Preparado Por:</t>
  </si>
  <si>
    <t>Revisado por:</t>
  </si>
  <si>
    <t>Aprobado por:</t>
  </si>
  <si>
    <t>_______________________________</t>
  </si>
  <si>
    <t>__________________________________</t>
  </si>
  <si>
    <t>_______________________________________________</t>
  </si>
  <si>
    <t>Rhina Peña Bello</t>
  </si>
  <si>
    <t>Catalina Feliz Terrero</t>
  </si>
  <si>
    <t>Cristian Sánchez Reyes</t>
  </si>
  <si>
    <t>Gregorio Montero</t>
  </si>
  <si>
    <t>Enc. Interina Div. Contabilidad</t>
  </si>
  <si>
    <t>Enc. Depto. Administrativo Financiero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</si>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</sst>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0" fontId="4" fillId="0" borderId="0" xfId="0" applyFont="1"/>
  </cellXfs>
  <cellStyles count="2">
    <cellStyle name="Millares 2" xfId="1" xr:uid="{0A23AD41-772F-499B-B480-0DF65CDC9DE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361950</xdr:colOff>
      <xdr:row>12</xdr:row>
      <xdr:rowOff>0</xdr:rowOff>
    </xdr:from>
    <xdr:ext cx="2040212" cy="1691290"/>
    <xdr:pic>
      <xdr:nvPicPr>
        <xdr:cNvPr id="2" name="Imagen 2" descr="Instituto Nacional de Administración Pública – El INAP es una institución  pública, dependiente del Ministerio de Administración Pública, que se  dedica a la formación, capacitación, perfeccionamiento y actualización de  los empleados del">
          <a:extLst>
            <a:ext uri="{FF2B5EF4-FFF2-40B4-BE49-F238E27FC236}">
              <a16:creationId xmlns:a16="http://schemas.microsoft.com/office/drawing/2014/main" id="{C95020B3-E637-41AA-85F7-47639689B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286000"/>
          <a:ext cx="2040212" cy="1691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AB3C-A5F0-4342-9DA6-A48D339A1929}">
  <dimension ref="D14:L39"/>
  <sheetViews>
    <sheetView tabSelected="1" topLeftCell="A7" workbookViewId="0">
      <selection activeCell="F14" sqref="F14"/>
    </sheetView>
  </sheetViews>
  <sheetFormatPr baseColWidth="10" defaultRowHeight="15" x14ac:dyDescent="0.25"/>
  <cols>
    <col min="4" max="4" width="32.85546875" bestFit="1" customWidth="1"/>
    <col min="5" max="5" width="25.7109375" customWidth="1"/>
    <col min="6" max="6" width="38.85546875" bestFit="1" customWidth="1"/>
    <col min="8" max="8" width="18" bestFit="1" customWidth="1"/>
    <col min="10" max="10" width="49.28515625" bestFit="1" customWidth="1"/>
    <col min="11" max="11" width="15.5703125" bestFit="1" customWidth="1"/>
  </cols>
  <sheetData>
    <row r="14" spans="4:12" ht="15.75" x14ac:dyDescent="0.25">
      <c r="D14" s="1"/>
      <c r="E14" s="1"/>
      <c r="F14" s="1"/>
      <c r="G14" s="1"/>
      <c r="H14" s="1"/>
      <c r="I14" s="1"/>
      <c r="J14" s="1"/>
      <c r="K14" s="1"/>
      <c r="L14" s="1"/>
    </row>
    <row r="15" spans="4:12" ht="15.75" x14ac:dyDescent="0.25">
      <c r="D15" s="1"/>
      <c r="E15" s="1"/>
      <c r="F15" s="1"/>
      <c r="G15" s="1"/>
      <c r="H15" s="1"/>
      <c r="I15" s="1"/>
      <c r="J15" s="1"/>
      <c r="K15" s="1"/>
      <c r="L15" s="1"/>
    </row>
    <row r="16" spans="4:12" ht="15.75" x14ac:dyDescent="0.25">
      <c r="D16" s="1"/>
      <c r="E16" s="1"/>
      <c r="F16" s="1"/>
      <c r="G16" s="1"/>
      <c r="H16" s="1"/>
      <c r="I16" s="1"/>
      <c r="J16" s="1"/>
      <c r="K16" s="1"/>
      <c r="L16" s="1"/>
    </row>
    <row r="17" spans="4:12" ht="15.75" x14ac:dyDescent="0.25">
      <c r="D17" s="1"/>
      <c r="E17" s="1"/>
      <c r="F17" s="1"/>
      <c r="G17" s="1"/>
      <c r="H17" s="1"/>
      <c r="I17" s="1"/>
      <c r="J17" s="1"/>
      <c r="K17" s="1"/>
      <c r="L17" s="1"/>
    </row>
    <row r="18" spans="4:12" ht="15.75" x14ac:dyDescent="0.25">
      <c r="D18" s="1"/>
      <c r="E18" s="1"/>
      <c r="F18" s="1"/>
      <c r="G18" s="1"/>
      <c r="H18" s="1"/>
      <c r="I18" s="1"/>
      <c r="J18" s="1"/>
      <c r="K18" s="1"/>
      <c r="L18" s="1"/>
    </row>
    <row r="19" spans="4:12" ht="15.75" x14ac:dyDescent="0.25">
      <c r="D19" s="2" t="s">
        <v>0</v>
      </c>
      <c r="E19" s="2"/>
      <c r="F19" s="2"/>
      <c r="G19" s="2"/>
      <c r="H19" s="2"/>
      <c r="I19" s="2"/>
      <c r="J19" s="2"/>
      <c r="K19" s="2"/>
      <c r="L19" s="2"/>
    </row>
    <row r="20" spans="4:12" ht="15.75" x14ac:dyDescent="0.25">
      <c r="D20" s="2" t="s">
        <v>1</v>
      </c>
      <c r="E20" s="2"/>
      <c r="F20" s="2"/>
      <c r="G20" s="2"/>
      <c r="H20" s="2"/>
      <c r="I20" s="2"/>
      <c r="J20" s="2"/>
      <c r="K20" s="2"/>
      <c r="L20" s="2"/>
    </row>
    <row r="21" spans="4:12" ht="15.75" x14ac:dyDescent="0.25">
      <c r="D21" s="1"/>
      <c r="E21" s="1"/>
      <c r="F21" s="1"/>
      <c r="G21" s="1"/>
      <c r="H21" s="1"/>
      <c r="I21" s="1"/>
      <c r="J21" s="1"/>
      <c r="K21" s="1"/>
      <c r="L21" s="1"/>
    </row>
    <row r="22" spans="4:12" ht="110.25" x14ac:dyDescent="0.25">
      <c r="D22" s="3" t="s">
        <v>2</v>
      </c>
      <c r="E22" s="3" t="s">
        <v>3</v>
      </c>
      <c r="F22" s="4" t="s">
        <v>4</v>
      </c>
      <c r="G22" s="4" t="s">
        <v>5</v>
      </c>
      <c r="H22" s="3" t="s">
        <v>6</v>
      </c>
      <c r="I22" s="3" t="s">
        <v>7</v>
      </c>
      <c r="J22" s="4" t="s">
        <v>8</v>
      </c>
      <c r="K22" s="4" t="s">
        <v>9</v>
      </c>
      <c r="L22" s="4" t="s">
        <v>10</v>
      </c>
    </row>
    <row r="23" spans="4:12" ht="241.5" x14ac:dyDescent="0.25">
      <c r="D23" s="5" t="s">
        <v>11</v>
      </c>
      <c r="E23" s="6" t="s">
        <v>12</v>
      </c>
      <c r="F23" s="5" t="s">
        <v>13</v>
      </c>
      <c r="G23" s="7">
        <v>45784</v>
      </c>
      <c r="H23" s="8">
        <v>63720</v>
      </c>
      <c r="I23" s="9"/>
      <c r="J23" s="10">
        <v>53100</v>
      </c>
      <c r="K23" s="10">
        <f>+H23-J23</f>
        <v>10620</v>
      </c>
      <c r="L23" s="11" t="s">
        <v>14</v>
      </c>
    </row>
    <row r="24" spans="4:12" ht="189.75" x14ac:dyDescent="0.25">
      <c r="D24" s="5" t="s">
        <v>15</v>
      </c>
      <c r="E24" s="6" t="s">
        <v>16</v>
      </c>
      <c r="F24" s="5" t="s">
        <v>17</v>
      </c>
      <c r="G24" s="7">
        <v>45798</v>
      </c>
      <c r="H24" s="8">
        <v>67200</v>
      </c>
      <c r="I24" s="9"/>
      <c r="J24" s="10">
        <v>61320</v>
      </c>
      <c r="K24" s="10">
        <f>H24-J24</f>
        <v>5880</v>
      </c>
      <c r="L24" s="11" t="s">
        <v>14</v>
      </c>
    </row>
    <row r="25" spans="4:12" ht="207" x14ac:dyDescent="0.25">
      <c r="D25" s="5" t="s">
        <v>18</v>
      </c>
      <c r="E25" s="6" t="s">
        <v>19</v>
      </c>
      <c r="F25" s="5" t="s">
        <v>20</v>
      </c>
      <c r="G25" s="12">
        <v>45940</v>
      </c>
      <c r="H25" s="13">
        <v>781830.28</v>
      </c>
      <c r="I25" s="11"/>
      <c r="J25" s="10">
        <v>781830.28</v>
      </c>
      <c r="K25" s="10">
        <f>+H25-J25</f>
        <v>0</v>
      </c>
      <c r="L25" s="11" t="s">
        <v>21</v>
      </c>
    </row>
    <row r="26" spans="4:12" ht="172.5" x14ac:dyDescent="0.25">
      <c r="D26" s="5" t="s">
        <v>22</v>
      </c>
      <c r="E26" s="6" t="s">
        <v>23</v>
      </c>
      <c r="F26" s="5" t="s">
        <v>24</v>
      </c>
      <c r="G26" s="7">
        <v>46013</v>
      </c>
      <c r="H26" s="8">
        <v>239176.56</v>
      </c>
      <c r="I26" s="9"/>
      <c r="J26" s="10">
        <v>199313.8</v>
      </c>
      <c r="K26" s="10">
        <f>+H26-J26</f>
        <v>39862.760000000009</v>
      </c>
      <c r="L26" s="11" t="s">
        <v>14</v>
      </c>
    </row>
    <row r="27" spans="4:12" ht="120.75" x14ac:dyDescent="0.25">
      <c r="D27" s="5" t="s">
        <v>25</v>
      </c>
      <c r="E27" s="6" t="s">
        <v>26</v>
      </c>
      <c r="F27" s="5" t="s">
        <v>27</v>
      </c>
      <c r="G27" s="7">
        <v>46069</v>
      </c>
      <c r="H27" s="8">
        <v>1642572.15</v>
      </c>
      <c r="I27" s="9"/>
      <c r="J27" s="10">
        <v>328514.43</v>
      </c>
      <c r="K27" s="10">
        <f>+H27-J27</f>
        <v>1314057.72</v>
      </c>
      <c r="L27" s="11" t="s">
        <v>14</v>
      </c>
    </row>
    <row r="28" spans="4:12" ht="396.75" x14ac:dyDescent="0.25">
      <c r="D28" s="5" t="s">
        <v>28</v>
      </c>
      <c r="E28" s="6" t="s">
        <v>29</v>
      </c>
      <c r="F28" s="5" t="s">
        <v>30</v>
      </c>
      <c r="G28" s="7">
        <v>46073</v>
      </c>
      <c r="H28" s="8">
        <v>2292701.5</v>
      </c>
      <c r="I28" s="9"/>
      <c r="J28" s="10">
        <v>458450.23</v>
      </c>
      <c r="K28" s="10">
        <f>+H28-J28</f>
        <v>1834251.27</v>
      </c>
      <c r="L28" s="11" t="s">
        <v>14</v>
      </c>
    </row>
    <row r="29" spans="4:12" ht="15.75" x14ac:dyDescent="0.25">
      <c r="D29" s="3" t="s">
        <v>31</v>
      </c>
      <c r="E29" s="14"/>
      <c r="F29" s="14"/>
      <c r="G29" s="14"/>
      <c r="H29" s="15">
        <f>SUM(H23:H28)</f>
        <v>5087200.49</v>
      </c>
      <c r="I29" s="15" t="e">
        <f>SUM(#REF!)</f>
        <v>#REF!</v>
      </c>
      <c r="J29" s="15">
        <f>SUM(J23:J28)</f>
        <v>1882528.74</v>
      </c>
      <c r="K29" s="15">
        <f>+SUM(K23:K28)</f>
        <v>3204671.75</v>
      </c>
      <c r="L29" s="16"/>
    </row>
    <row r="30" spans="4:12" ht="15.75" x14ac:dyDescent="0.25">
      <c r="D30" s="1"/>
      <c r="E30" s="1"/>
      <c r="F30" s="1"/>
      <c r="G30" s="1"/>
      <c r="H30" s="1"/>
      <c r="I30" s="1"/>
      <c r="J30" s="1"/>
      <c r="K30" s="1"/>
      <c r="L30" s="1"/>
    </row>
    <row r="31" spans="4:12" ht="17.25" x14ac:dyDescent="0.3">
      <c r="D31" s="17"/>
      <c r="E31" s="17"/>
      <c r="F31" s="17"/>
      <c r="G31" s="17"/>
      <c r="H31" s="17"/>
      <c r="I31" s="17"/>
      <c r="J31" s="1"/>
      <c r="K31" s="1"/>
      <c r="L31" s="1"/>
    </row>
    <row r="32" spans="4:12" ht="17.25" x14ac:dyDescent="0.3">
      <c r="D32" s="17" t="s">
        <v>32</v>
      </c>
      <c r="E32" s="17"/>
      <c r="F32" s="17" t="s">
        <v>33</v>
      </c>
      <c r="G32" s="17"/>
      <c r="H32" s="17"/>
      <c r="I32" s="17" t="s">
        <v>34</v>
      </c>
      <c r="J32" s="17" t="s">
        <v>34</v>
      </c>
      <c r="K32" s="17"/>
      <c r="L32" s="17"/>
    </row>
    <row r="33" spans="4:12" ht="17.25" x14ac:dyDescent="0.3">
      <c r="D33" s="17"/>
      <c r="E33" s="17"/>
      <c r="F33" s="17"/>
      <c r="G33" s="17"/>
      <c r="H33" s="17"/>
      <c r="I33" s="17"/>
      <c r="J33" s="17"/>
      <c r="K33" s="17"/>
      <c r="L33" s="17"/>
    </row>
    <row r="34" spans="4:12" ht="17.25" x14ac:dyDescent="0.3">
      <c r="D34" s="17"/>
      <c r="E34" s="17"/>
      <c r="F34" s="17"/>
      <c r="G34" s="17"/>
      <c r="H34" s="17"/>
      <c r="I34" s="17"/>
      <c r="J34" s="17"/>
      <c r="K34" s="17"/>
      <c r="L34" s="17"/>
    </row>
    <row r="35" spans="4:12" ht="17.25" x14ac:dyDescent="0.3">
      <c r="D35" s="17"/>
      <c r="E35" s="17"/>
      <c r="F35" s="17"/>
      <c r="G35" s="17"/>
      <c r="H35" s="17"/>
      <c r="I35" s="17"/>
      <c r="J35" s="17"/>
      <c r="K35" s="17"/>
      <c r="L35" s="17"/>
    </row>
    <row r="36" spans="4:12" ht="17.25" x14ac:dyDescent="0.3">
      <c r="D36" s="17" t="s">
        <v>35</v>
      </c>
      <c r="E36" s="17"/>
      <c r="F36" s="17" t="s">
        <v>36</v>
      </c>
      <c r="G36" s="17"/>
      <c r="H36" s="17"/>
      <c r="I36" s="17" t="s">
        <v>37</v>
      </c>
      <c r="J36" s="17" t="s">
        <v>37</v>
      </c>
      <c r="K36" s="17"/>
      <c r="L36" s="17"/>
    </row>
    <row r="37" spans="4:12" ht="17.25" x14ac:dyDescent="0.3">
      <c r="D37" s="17" t="s">
        <v>38</v>
      </c>
      <c r="E37" s="17"/>
      <c r="F37" s="17" t="s">
        <v>39</v>
      </c>
      <c r="G37" s="17"/>
      <c r="H37" s="17"/>
      <c r="I37" s="17" t="s">
        <v>40</v>
      </c>
      <c r="J37" s="17" t="s">
        <v>41</v>
      </c>
      <c r="K37" s="17"/>
      <c r="L37" s="17"/>
    </row>
    <row r="38" spans="4:12" ht="17.25" x14ac:dyDescent="0.3">
      <c r="D38" s="17" t="s">
        <v>42</v>
      </c>
      <c r="E38" s="17"/>
      <c r="F38" s="17" t="s">
        <v>43</v>
      </c>
      <c r="G38" s="17"/>
      <c r="H38" s="17"/>
      <c r="I38" s="17" t="s">
        <v>44</v>
      </c>
      <c r="J38" s="17" t="s">
        <v>44</v>
      </c>
      <c r="K38" s="17"/>
      <c r="L38" s="17"/>
    </row>
    <row r="39" spans="4:12" ht="17.25" x14ac:dyDescent="0.3">
      <c r="D39" s="17"/>
      <c r="E39" s="17"/>
      <c r="F39" s="17"/>
      <c r="G39" s="17"/>
      <c r="H39" s="17"/>
      <c r="I39" s="17"/>
      <c r="J39" s="17"/>
      <c r="K39" s="17"/>
      <c r="L39" s="17"/>
    </row>
  </sheetData>
  <mergeCells count="2">
    <mergeCell ref="D19:L19"/>
    <mergeCell ref="D20:L2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B7D361-0F3C-495A-A087-E9332CD9C23F}"/>
</file>

<file path=customXml/itemProps2.xml><?xml version="1.0" encoding="utf-8"?>
<ds:datastoreItem xmlns:ds="http://schemas.openxmlformats.org/officeDocument/2006/customXml" ds:itemID="{21F8E303-C32C-4782-B0A4-A97D524E3A7E}"/>
</file>

<file path=customXml/itemProps3.xml><?xml version="1.0" encoding="utf-8"?>
<ds:datastoreItem xmlns:ds="http://schemas.openxmlformats.org/officeDocument/2006/customXml" ds:itemID="{056BE0E0-7ABA-4DF6-86F5-76B3EB8B84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Driades Nayade Ferreras Gómez</dc:creator>
  <cp:lastModifiedBy>Driades Nayade Ferreras Gómez</cp:lastModifiedBy>
  <dcterms:created xsi:type="dcterms:W3CDTF">2026-04-15T17:24:57Z</dcterms:created>
  <dcterms:modified xsi:type="dcterms:W3CDTF">2026-04-15T17:26:03Z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