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Febrero 2026/"/>
    </mc:Choice>
  </mc:AlternateContent>
  <xr:revisionPtr revIDLastSave="0" documentId="8_{66C93E80-2540-4629-85A9-0E244273FD2B}" xr6:coauthVersionLast="47" xr6:coauthVersionMax="47" xr10:uidLastSave="{00000000-0000-0000-0000-000000000000}"/>
  <bookViews>
    <workbookView xWindow="-120" yWindow="-120" windowWidth="29040" windowHeight="15720" xr2:uid="{7213BF64-A2E9-4790-8F05-9D97F3FC66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J27" i="1"/>
  <c r="J26" i="1"/>
  <c r="J25" i="1"/>
  <c r="J24" i="1"/>
  <c r="J23" i="1"/>
  <c r="J22" i="1"/>
  <c r="J28" i="1" s="1"/>
</calcChain>
</file>

<file path=xl/sharedStrings.xml><?xml version="1.0" encoding="utf-8"?>
<sst xmlns="http://schemas.openxmlformats.org/spreadsheetml/2006/main" count="52" uniqueCount="45">
  <si>
    <t>ESTADO EJECUCIÓN DE CONTRATOS AL 28 DE FEBRERO 2026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</si>
  <si>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</si>
  <si>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</si>
  <si>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</si>
  <si>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</si>
  <si>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</si>
  <si>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</si>
  <si>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</si>
  <si>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Ejecutado a la Fecha</t>
  </si>
  <si>
    <t>Monto Pendiente de Ejecutar</t>
  </si>
  <si>
    <t>ESTADO (COMPLETADO,  PENDIENTE O ATRASADO)</t>
  </si>
  <si>
    <t>Distribuidora Lagares, SRL</t>
  </si>
  <si>
    <t>Contratación de Servicios de Mantenimientos y Chequeo de la planta eléctrica de emergencia del INAP.</t>
  </si>
  <si>
    <t>BS-0003717-2025</t>
  </si>
  <si>
    <t>Pendiente</t>
  </si>
  <si>
    <t>Planeta Azul, SA</t>
  </si>
  <si>
    <t>Servicio de llenado de botellones de agua purificada para los empleados del INAP.</t>
  </si>
  <si>
    <t>BS-0004518-2025</t>
  </si>
  <si>
    <t>Soluciones Globales, JM, S.A.</t>
  </si>
  <si>
    <t>Adquisición de quipos complementarios; computadoras personales, monitores, escáner y laptops.</t>
  </si>
  <si>
    <t>BS-0011338-2025</t>
  </si>
  <si>
    <t>Completado</t>
  </si>
  <si>
    <t>Mundo Préstamos, SRL</t>
  </si>
  <si>
    <t>Servicio de Alquiler local para oficina regional de San Francisco De Macoris</t>
  </si>
  <si>
    <t>BS-0014752-2025</t>
  </si>
  <si>
    <t>CONSTRUCTORA FEGA, SRL</t>
  </si>
  <si>
    <t>Readecuación del área del lobby de la sede central del INAP.</t>
  </si>
  <si>
    <t>CO-0000041-2026</t>
  </si>
  <si>
    <t>RANSA, SRL</t>
  </si>
  <si>
    <t>Contrato de ejecución de obra referencia No. INAP.CCC.CP.2025-0003, para la readecuación del área de Gestión Docente y Coordinación de Eventos Formativos de la Sede Central del INAP.</t>
  </si>
  <si>
    <t>CO-0000043-2026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</si>
  <si>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</si>
  <si>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</si>
  <si>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</si>
  <si>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</si>
  <si>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</si>
  <si>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</si>
  <si>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</si>
  <si>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>Rhina Peña Bello</t>
  </si>
  <si>
    <t>Catalina Feliz Terrero</t>
  </si>
  <si>
    <t>Cristian Sánchez Reyes</t>
  </si>
  <si>
    <t>Gregorio Montero</t>
  </si>
  <si>
    <t>Enc. Interina Div. Contabilidad</t>
  </si>
  <si>
    <t>Enc. Depto.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</si>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</sst>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4" fillId="0" borderId="0" xfId="0" applyFont="1"/>
  </cellXfs>
  <cellStyles count="2">
    <cellStyle name="Millares 2" xfId="1" xr:uid="{173AAAF6-4A55-46D6-8E75-797A773611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6</xdr:row>
      <xdr:rowOff>123825</xdr:rowOff>
    </xdr:from>
    <xdr:ext cx="2040212" cy="1691290"/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25AD56D-4CDE-4BB2-BE71-ED9AFDF3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266825"/>
          <a:ext cx="2040212" cy="1691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0ED0-C49A-4793-9832-705385E86E75}">
  <dimension ref="C13:K38"/>
  <sheetViews>
    <sheetView tabSelected="1" workbookViewId="0">
      <selection activeCell="J1" sqref="J1"/>
    </sheetView>
  </sheetViews>
  <sheetFormatPr baseColWidth="10" defaultRowHeight="15" x14ac:dyDescent="0.25"/>
  <cols>
    <col min="3" max="3" width="32.85546875" bestFit="1" customWidth="1"/>
    <col min="4" max="4" width="39.28515625" customWidth="1"/>
    <col min="6" max="6" width="28" customWidth="1"/>
    <col min="7" max="7" width="18" bestFit="1" customWidth="1"/>
    <col min="8" max="9" width="49.28515625" bestFit="1" customWidth="1"/>
    <col min="10" max="10" width="15.5703125" bestFit="1" customWidth="1"/>
    <col min="11" max="11" width="13.42578125" bestFit="1" customWidth="1"/>
  </cols>
  <sheetData>
    <row r="13" spans="3:11" ht="15.75" x14ac:dyDescent="0.25">
      <c r="C13" s="1"/>
      <c r="D13" s="1"/>
      <c r="E13" s="1"/>
      <c r="F13" s="1"/>
      <c r="G13" s="1"/>
      <c r="H13" s="1"/>
      <c r="I13" s="1"/>
      <c r="J13" s="1"/>
      <c r="K13" s="1"/>
    </row>
    <row r="14" spans="3:11" ht="15.75" x14ac:dyDescent="0.25">
      <c r="C14" s="1"/>
      <c r="D14" s="1"/>
      <c r="E14" s="1"/>
      <c r="F14" s="1"/>
      <c r="G14" s="1"/>
      <c r="H14" s="1"/>
      <c r="I14" s="1"/>
      <c r="J14" s="1"/>
      <c r="K14" s="1"/>
    </row>
    <row r="15" spans="3:11" ht="15.75" x14ac:dyDescent="0.25">
      <c r="C15" s="1"/>
      <c r="D15" s="1"/>
      <c r="E15" s="1"/>
      <c r="F15" s="1"/>
      <c r="G15" s="1"/>
      <c r="H15" s="1"/>
      <c r="I15" s="1"/>
      <c r="J15" s="1"/>
      <c r="K15" s="1"/>
    </row>
    <row r="16" spans="3:11" ht="15.75" x14ac:dyDescent="0.25">
      <c r="C16" s="1"/>
      <c r="D16" s="1"/>
      <c r="E16" s="1"/>
      <c r="F16" s="1"/>
      <c r="G16" s="1"/>
      <c r="H16" s="1"/>
      <c r="I16" s="1"/>
      <c r="J16" s="1"/>
      <c r="K16" s="1"/>
    </row>
    <row r="17" spans="3:11" ht="15.75" x14ac:dyDescent="0.25">
      <c r="C17" s="1"/>
      <c r="D17" s="1"/>
      <c r="E17" s="1"/>
      <c r="F17" s="1"/>
      <c r="G17" s="1"/>
      <c r="H17" s="1"/>
      <c r="I17" s="1"/>
      <c r="J17" s="1"/>
      <c r="K17" s="1"/>
    </row>
    <row r="18" spans="3:11" ht="15.75" x14ac:dyDescent="0.25">
      <c r="C18" s="2" t="s">
        <v>0</v>
      </c>
      <c r="D18" s="2"/>
      <c r="E18" s="2"/>
      <c r="F18" s="2"/>
      <c r="G18" s="2"/>
      <c r="H18" s="2"/>
      <c r="I18" s="2"/>
      <c r="J18" s="2"/>
      <c r="K18" s="2"/>
    </row>
    <row r="19" spans="3:11" ht="15.75" x14ac:dyDescent="0.25">
      <c r="C19" s="2" t="s">
        <v>1</v>
      </c>
      <c r="D19" s="2"/>
      <c r="E19" s="2"/>
      <c r="F19" s="2"/>
      <c r="G19" s="2"/>
      <c r="H19" s="2"/>
      <c r="I19" s="2"/>
      <c r="J19" s="2"/>
      <c r="K19" s="2"/>
    </row>
    <row r="20" spans="3:11" ht="15.75" x14ac:dyDescent="0.25">
      <c r="C20" s="1"/>
      <c r="D20" s="1"/>
      <c r="E20" s="1"/>
      <c r="F20" s="1"/>
      <c r="G20" s="1"/>
      <c r="H20" s="1"/>
      <c r="I20" s="1"/>
      <c r="J20" s="1"/>
      <c r="K20" s="1"/>
    </row>
    <row r="21" spans="3:11" ht="110.25" x14ac:dyDescent="0.25">
      <c r="C21" s="3" t="s">
        <v>2</v>
      </c>
      <c r="D21" s="3" t="s">
        <v>3</v>
      </c>
      <c r="E21" s="4" t="s">
        <v>4</v>
      </c>
      <c r="F21" s="4" t="s">
        <v>5</v>
      </c>
      <c r="G21" s="3" t="s">
        <v>6</v>
      </c>
      <c r="H21" s="3" t="s">
        <v>7</v>
      </c>
      <c r="I21" s="4" t="s">
        <v>8</v>
      </c>
      <c r="J21" s="4" t="s">
        <v>9</v>
      </c>
      <c r="K21" s="4" t="s">
        <v>10</v>
      </c>
    </row>
    <row r="22" spans="3:11" ht="241.5" x14ac:dyDescent="0.25">
      <c r="C22" s="5" t="s">
        <v>11</v>
      </c>
      <c r="D22" s="6" t="s">
        <v>12</v>
      </c>
      <c r="E22" s="5" t="s">
        <v>13</v>
      </c>
      <c r="F22" s="7">
        <v>45784</v>
      </c>
      <c r="G22" s="8">
        <v>63720</v>
      </c>
      <c r="H22" s="9"/>
      <c r="I22" s="10">
        <v>53100</v>
      </c>
      <c r="J22" s="10">
        <f>+G22-I22</f>
        <v>10620</v>
      </c>
      <c r="K22" s="11" t="s">
        <v>14</v>
      </c>
    </row>
    <row r="23" spans="3:11" ht="189.75" x14ac:dyDescent="0.25">
      <c r="C23" s="5" t="s">
        <v>15</v>
      </c>
      <c r="D23" s="6" t="s">
        <v>16</v>
      </c>
      <c r="E23" s="5" t="s">
        <v>17</v>
      </c>
      <c r="F23" s="7">
        <v>45798</v>
      </c>
      <c r="G23" s="8">
        <v>67200</v>
      </c>
      <c r="H23" s="9"/>
      <c r="I23" s="10">
        <v>57720</v>
      </c>
      <c r="J23" s="10">
        <f>G23-I23</f>
        <v>9480</v>
      </c>
      <c r="K23" s="11" t="s">
        <v>14</v>
      </c>
    </row>
    <row r="24" spans="3:11" ht="207" x14ac:dyDescent="0.25">
      <c r="C24" s="5" t="s">
        <v>18</v>
      </c>
      <c r="D24" s="6" t="s">
        <v>19</v>
      </c>
      <c r="E24" s="5" t="s">
        <v>20</v>
      </c>
      <c r="F24" s="12">
        <v>45940</v>
      </c>
      <c r="G24" s="13">
        <v>781830.28</v>
      </c>
      <c r="H24" s="11"/>
      <c r="I24" s="10">
        <v>781830.28</v>
      </c>
      <c r="J24" s="10">
        <f>+G24-I24</f>
        <v>0</v>
      </c>
      <c r="K24" s="11" t="s">
        <v>21</v>
      </c>
    </row>
    <row r="25" spans="3:11" ht="172.5" x14ac:dyDescent="0.25">
      <c r="C25" s="5" t="s">
        <v>22</v>
      </c>
      <c r="D25" s="6" t="s">
        <v>23</v>
      </c>
      <c r="E25" s="5" t="s">
        <v>24</v>
      </c>
      <c r="F25" s="7">
        <v>46013</v>
      </c>
      <c r="G25" s="8">
        <v>239176.56</v>
      </c>
      <c r="H25" s="9"/>
      <c r="I25" s="10">
        <v>199313.8</v>
      </c>
      <c r="J25" s="10">
        <f>+G25-I25</f>
        <v>39862.760000000009</v>
      </c>
      <c r="K25" s="11" t="s">
        <v>14</v>
      </c>
    </row>
    <row r="26" spans="3:11" ht="120.75" x14ac:dyDescent="0.25">
      <c r="C26" s="5" t="s">
        <v>25</v>
      </c>
      <c r="D26" s="6" t="s">
        <v>26</v>
      </c>
      <c r="E26" s="5" t="s">
        <v>27</v>
      </c>
      <c r="F26" s="7">
        <v>46069</v>
      </c>
      <c r="G26" s="8">
        <v>1642572.15</v>
      </c>
      <c r="H26" s="9"/>
      <c r="I26" s="10">
        <v>328514.43</v>
      </c>
      <c r="J26" s="10">
        <f>+G26-I26</f>
        <v>1314057.72</v>
      </c>
      <c r="K26" s="11" t="s">
        <v>14</v>
      </c>
    </row>
    <row r="27" spans="3:11" ht="396.75" x14ac:dyDescent="0.25">
      <c r="C27" s="5" t="s">
        <v>28</v>
      </c>
      <c r="D27" s="6" t="s">
        <v>29</v>
      </c>
      <c r="E27" s="5" t="s">
        <v>30</v>
      </c>
      <c r="F27" s="7">
        <v>46073</v>
      </c>
      <c r="G27" s="8">
        <v>2292701.5</v>
      </c>
      <c r="H27" s="9"/>
      <c r="I27" s="10">
        <v>0</v>
      </c>
      <c r="J27" s="10">
        <f>+G27-I27</f>
        <v>2292701.5</v>
      </c>
      <c r="K27" s="11" t="s">
        <v>14</v>
      </c>
    </row>
    <row r="28" spans="3:11" ht="15.75" x14ac:dyDescent="0.25">
      <c r="C28" s="3" t="s">
        <v>31</v>
      </c>
      <c r="D28" s="14"/>
      <c r="E28" s="14"/>
      <c r="F28" s="14"/>
      <c r="G28" s="15">
        <f>SUM(G22:G27)</f>
        <v>5087200.49</v>
      </c>
      <c r="H28" s="15" t="e">
        <f>SUM(#REF!)</f>
        <v>#REF!</v>
      </c>
      <c r="I28" s="15">
        <f>SUM(I22:I27)</f>
        <v>1420478.51</v>
      </c>
      <c r="J28" s="15">
        <f>+SUM(J22:J27)</f>
        <v>3666721.98</v>
      </c>
      <c r="K28" s="16"/>
    </row>
    <row r="29" spans="3:11" ht="15.75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3:11" ht="17.25" x14ac:dyDescent="0.3">
      <c r="C30" s="17"/>
      <c r="D30" s="17"/>
      <c r="E30" s="17"/>
      <c r="F30" s="17"/>
      <c r="G30" s="17"/>
      <c r="H30" s="17"/>
      <c r="I30" s="1"/>
      <c r="J30" s="1"/>
      <c r="K30" s="1"/>
    </row>
    <row r="31" spans="3:11" ht="17.25" x14ac:dyDescent="0.3">
      <c r="C31" s="17" t="s">
        <v>32</v>
      </c>
      <c r="D31" s="17"/>
      <c r="E31" s="17" t="s">
        <v>33</v>
      </c>
      <c r="F31" s="17"/>
      <c r="G31" s="17"/>
      <c r="H31" s="17" t="s">
        <v>34</v>
      </c>
      <c r="I31" s="17" t="s">
        <v>34</v>
      </c>
      <c r="J31" s="17"/>
      <c r="K31" s="17"/>
    </row>
    <row r="32" spans="3:11" ht="17.25" x14ac:dyDescent="0.3">
      <c r="C32" s="17"/>
      <c r="D32" s="17"/>
      <c r="E32" s="17"/>
      <c r="F32" s="17"/>
      <c r="G32" s="17"/>
      <c r="H32" s="17"/>
      <c r="I32" s="17"/>
      <c r="J32" s="17"/>
      <c r="K32" s="17"/>
    </row>
    <row r="33" spans="3:11" ht="17.25" x14ac:dyDescent="0.3">
      <c r="C33" s="17"/>
      <c r="D33" s="17"/>
      <c r="E33" s="17"/>
      <c r="F33" s="17"/>
      <c r="G33" s="17"/>
      <c r="H33" s="17"/>
      <c r="I33" s="17"/>
      <c r="J33" s="17"/>
      <c r="K33" s="17"/>
    </row>
    <row r="34" spans="3:11" ht="17.25" x14ac:dyDescent="0.3">
      <c r="C34" s="17"/>
      <c r="D34" s="17"/>
      <c r="E34" s="17"/>
      <c r="F34" s="17"/>
      <c r="G34" s="17"/>
      <c r="H34" s="17"/>
      <c r="I34" s="17"/>
      <c r="J34" s="17"/>
      <c r="K34" s="17"/>
    </row>
    <row r="35" spans="3:11" ht="17.25" x14ac:dyDescent="0.3">
      <c r="C35" s="17" t="s">
        <v>35</v>
      </c>
      <c r="D35" s="17"/>
      <c r="E35" s="17" t="s">
        <v>36</v>
      </c>
      <c r="F35" s="17"/>
      <c r="G35" s="17"/>
      <c r="H35" s="17" t="s">
        <v>37</v>
      </c>
      <c r="I35" s="17" t="s">
        <v>37</v>
      </c>
      <c r="J35" s="17"/>
      <c r="K35" s="17"/>
    </row>
    <row r="36" spans="3:11" ht="17.25" x14ac:dyDescent="0.3">
      <c r="C36" s="17" t="s">
        <v>38</v>
      </c>
      <c r="D36" s="17"/>
      <c r="E36" s="17" t="s">
        <v>39</v>
      </c>
      <c r="F36" s="17"/>
      <c r="G36" s="17"/>
      <c r="H36" s="17" t="s">
        <v>40</v>
      </c>
      <c r="I36" s="17" t="s">
        <v>41</v>
      </c>
      <c r="J36" s="17"/>
      <c r="K36" s="17"/>
    </row>
    <row r="37" spans="3:11" ht="17.25" x14ac:dyDescent="0.3">
      <c r="C37" s="17" t="s">
        <v>42</v>
      </c>
      <c r="D37" s="17"/>
      <c r="E37" s="17" t="s">
        <v>43</v>
      </c>
      <c r="F37" s="17"/>
      <c r="G37" s="17"/>
      <c r="H37" s="17" t="s">
        <v>44</v>
      </c>
      <c r="I37" s="17" t="s">
        <v>44</v>
      </c>
      <c r="J37" s="17"/>
      <c r="K37" s="17"/>
    </row>
    <row r="38" spans="3:11" ht="17.25" x14ac:dyDescent="0.3">
      <c r="C38" s="17"/>
      <c r="D38" s="17"/>
      <c r="E38" s="17"/>
      <c r="F38" s="17"/>
      <c r="G38" s="17"/>
      <c r="H38" s="17"/>
      <c r="I38" s="17"/>
      <c r="J38" s="17"/>
      <c r="K38" s="17"/>
    </row>
  </sheetData>
  <mergeCells count="2">
    <mergeCell ref="C18:K18"/>
    <mergeCell ref="C19:K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B05C5F-5191-48E2-BDF7-D92F4C1AE88E}"/>
</file>

<file path=customXml/itemProps2.xml><?xml version="1.0" encoding="utf-8"?>
<ds:datastoreItem xmlns:ds="http://schemas.openxmlformats.org/officeDocument/2006/customXml" ds:itemID="{336CE471-40B7-40AB-ABC5-C869728DAC71}"/>
</file>

<file path=customXml/itemProps3.xml><?xml version="1.0" encoding="utf-8"?>
<ds:datastoreItem xmlns:ds="http://schemas.openxmlformats.org/officeDocument/2006/customXml" ds:itemID="{A0D365FD-B6E1-4948-8816-9E30267BF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2026-03-17T17:27:03Z</dcterms:created>
  <dcterms:modified xsi:type="dcterms:W3CDTF">2026-03-18T14:53:14Z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