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dferreras\Desktop\Enero 2026\"/>
    </mc:Choice>
  </mc:AlternateContent>
  <xr:revisionPtr revIDLastSave="0" documentId="8_{5B3B3909-0EE9-4DEB-83FD-D7B4BCE182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Presupuesto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1" i="2" l="1"/>
  <c r="C25" i="2" l="1"/>
  <c r="C15" i="2" l="1"/>
  <c r="C9" i="2"/>
  <c r="B35" i="2" l="1"/>
  <c r="C43" i="2" l="1"/>
  <c r="C35" i="2" s="1"/>
  <c r="B51" i="2"/>
  <c r="B43" i="2"/>
  <c r="B25" i="2"/>
  <c r="B15" i="2"/>
  <c r="B9" i="2"/>
  <c r="C73" i="2" l="1"/>
  <c r="C86" i="2"/>
  <c r="B73" i="2"/>
  <c r="B86" i="2"/>
</calcChain>
</file>

<file path=xl/sharedStrings.xml><?xml version="1.0" encoding="utf-8"?>
<sst xmlns="http://schemas.openxmlformats.org/spreadsheetml/2006/main" count="101" uniqueCount="101">
  <si>
    <t>MINISTERIO DE ADMINISTRACION PUBLICA  - MAP-</t>
  </si>
  <si>
    <t>INSTITUTO DE ADMINISTRACION PUBLICA - INAP -</t>
  </si>
  <si>
    <t xml:space="preserve">Presupuesto de Gastos y Aplicaciones Financieras </t>
  </si>
  <si>
    <t>AñO 2026</t>
  </si>
  <si>
    <t>Notas:</t>
  </si>
  <si>
    <t>Valores en RD$</t>
  </si>
  <si>
    <t xml:space="preserve">1. La columna presupuesto modificado se agrega si se aprueba un presupuesto complementario. </t>
  </si>
  <si>
    <t>Detalle</t>
  </si>
  <si>
    <t>Presupuesto Inicial</t>
  </si>
  <si>
    <t>Presupuesto Vigente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</si>
  <si>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</si>
  <si>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</si>
  <si>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</si>
  <si>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</si>
  <si>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</si>
  <si>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</si>
  <si>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</si>
  <si>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</si>
  <si>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</si>
  <si>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</si>
  <si>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</si>
  <si>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</si>
  <si>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</si>
  <si>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</si>
  <si>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</si>
  <si>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</si>
  <si>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</si>
  <si>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</si>
  <si>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</si>
  <si>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</si>
  <si>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</si>
  <si>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</si>
  <si>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</si>
  <si>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</si>
  <si>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</si>
  <si>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</si>
  <si>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</si>
  <si>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</si>
  <si>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</si>
  <si>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</si>
  <si>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</si>
  <si>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</si>
  <si>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</si>
  <si>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</si>
  <si>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</si>
  <si>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</si>
  <si>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</si>
  <si>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</si>
  <si>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</si>
  <si>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</si>
  <si>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</si>
  <si>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</si>
  <si>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</si>
  <si>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</si>
  <si>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</si>
  <si>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</si>
  <si>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</si>
  <si>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</si>
  <si>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</si>
  <si>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</si>
  <si>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</si>
  <si>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</si>
  <si>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</si>
  <si>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</si>
  <si>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</si>
  <si>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</si>
  <si>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</si>
  <si>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</si>
  <si>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</si>
  <si>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</si>
  <si>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</si>
  <si>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</si>
  <si>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</si>
  <si>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</si>
  <si>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</si>
  <si>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</si>
  <si>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</si>
  <si>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</si>
  <si>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</si>
  <si>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</si>
  <si>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</si>
  <si>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</si>
  <si>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</si>
  <si>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</si>
  <si>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</si>
  <si>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</si>
  <si>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</si>
  <si>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 xml:space="preserve">Fuente: </t>
    </r>
    <r>
      <rPr>
        <b/>
        <sz val="11"/>
        <color theme="1"/>
        <rFont val="Calibri"/>
        <family val="2"/>
        <scheme val="minor"/>
      </rPr>
      <t>Reportes SIGEF</t>
    </r>
  </si>
  <si>
    <t xml:space="preserve"> </t>
  </si>
  <si>
    <t>Preparado por</t>
  </si>
  <si>
    <t>Revisado por</t>
  </si>
  <si>
    <t>_____________________________</t>
  </si>
  <si>
    <t>_________________________________</t>
  </si>
  <si>
    <t>Sra. Juana Maria Rodriguez</t>
  </si>
  <si>
    <t>Sra. Catalina Feliz</t>
  </si>
  <si>
    <t>Enc. Presupuesto</t>
  </si>
  <si>
    <t>Enc. Adm. Financiero</t>
  </si>
  <si>
    <t xml:space="preserve">                                                                                                                  Aprobado por</t>
  </si>
  <si>
    <t xml:space="preserve">                                             ______________________________</t>
  </si>
  <si>
    <t xml:space="preserve">                                                                                                            Sr. Gregorio Montero</t>
  </si>
  <si>
    <t xml:space="preserve">                                                                                                               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</si>
</sst>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0" fontId="1" fillId="0" borderId="0" xfId="0" applyFont="1"/>
    <xf numFmtId="0" fontId="0" fillId="0" borderId="0" xfId="0" applyAlignment="1">
      <alignment horizontal="center"/>
    </xf>
    <xf numFmtId="43" fontId="1" fillId="0" borderId="0" xfId="1" applyFont="1" applyBorder="1" applyAlignment="1">
      <alignment vertical="center" wrapText="1"/>
    </xf>
    <xf numFmtId="43" fontId="0" fillId="0" borderId="0" xfId="1" applyFont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43" fontId="1" fillId="0" borderId="0" xfId="0" applyNumberFormat="1" applyFont="1" applyAlignment="1">
      <alignment horizontal="left" vertical="center" wrapText="1"/>
    </xf>
    <xf numFmtId="43" fontId="0" fillId="0" borderId="0" xfId="0" applyNumberFormat="1" applyAlignment="1">
      <alignment horizontal="left" vertical="center" wrapText="1"/>
    </xf>
    <xf numFmtId="0" fontId="1" fillId="0" borderId="0" xfId="0" applyFont="1" applyAlignment="1">
      <alignment horizontal="center"/>
    </xf>
    <xf numFmtId="43" fontId="0" fillId="0" borderId="0" xfId="0" applyNumberFormat="1" applyAlignment="1">
      <alignment horizontal="left" wrapText="1"/>
    </xf>
    <xf numFmtId="0" fontId="1" fillId="2" borderId="2" xfId="0" applyFont="1" applyFill="1" applyBorder="1" applyAlignment="1">
      <alignment horizontal="left" vertical="center" wrapText="1"/>
    </xf>
    <xf numFmtId="43" fontId="1" fillId="2" borderId="2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/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0</xdr:row>
      <xdr:rowOff>47625</xdr:rowOff>
    </xdr:from>
    <xdr:to>
      <xdr:col>2</xdr:col>
      <xdr:colOff>1806575</xdr:colOff>
      <xdr:row>4</xdr:row>
      <xdr:rowOff>28575</xdr:rowOff>
    </xdr:to>
    <xdr:pic>
      <xdr:nvPicPr>
        <xdr:cNvPr id="6" name="Imagen 5" descr="LOGO INAP-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9077325" y="47625"/>
          <a:ext cx="96837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6"/>
  <sheetViews>
    <sheetView showGridLines="0" tabSelected="1" zoomScaleNormal="100" workbookViewId="0">
      <selection activeCell="A23" sqref="A23"/>
    </sheetView>
  </sheetViews>
  <sheetFormatPr baseColWidth="10" defaultColWidth="9.140625" defaultRowHeight="15" x14ac:dyDescent="0.25"/>
  <cols>
    <col min="1" max="1" width="90.5703125" customWidth="1"/>
    <col min="2" max="2" width="31.7109375" customWidth="1"/>
    <col min="3" max="3" width="32.7109375" customWidth="1"/>
    <col min="4" max="4" width="0.42578125" hidden="1" customWidth="1"/>
    <col min="5" max="6" width="9.140625" hidden="1" customWidth="1"/>
    <col min="7" max="7" width="0.7109375" hidden="1" customWidth="1"/>
    <col min="8" max="14" width="9.140625" hidden="1" customWidth="1"/>
    <col min="15" max="15" width="1" hidden="1" customWidth="1"/>
    <col min="16" max="22" width="9.140625" hidden="1" customWidth="1"/>
    <col min="24" max="24" width="13.140625" bestFit="1" customWidth="1"/>
    <col min="27" max="27" width="13.140625" bestFit="1" customWidth="1"/>
  </cols>
  <sheetData>
    <row r="1" spans="1:14" ht="18.75" x14ac:dyDescent="0.3">
      <c r="A1" s="28" t="s">
        <v>0</v>
      </c>
      <c r="B1" s="28"/>
      <c r="C1" s="28"/>
    </row>
    <row r="2" spans="1:14" ht="18.75" x14ac:dyDescent="0.3">
      <c r="A2" s="28" t="s">
        <v>1</v>
      </c>
      <c r="B2" s="28"/>
      <c r="C2" s="28"/>
    </row>
    <row r="3" spans="1:14" ht="18.75" x14ac:dyDescent="0.3">
      <c r="A3" s="30" t="s">
        <v>2</v>
      </c>
      <c r="B3" s="30"/>
      <c r="C3" s="30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4" ht="18.75" x14ac:dyDescent="0.3">
      <c r="A4" s="30" t="s">
        <v>3</v>
      </c>
      <c r="B4" s="30"/>
      <c r="C4" s="30"/>
      <c r="D4" s="5" t="s">
        <v>4</v>
      </c>
    </row>
    <row r="5" spans="1:14" x14ac:dyDescent="0.25">
      <c r="A5" s="29" t="s">
        <v>5</v>
      </c>
      <c r="B5" s="29"/>
      <c r="C5" s="29"/>
      <c r="D5" s="6" t="s">
        <v>6</v>
      </c>
    </row>
    <row r="6" spans="1:14" x14ac:dyDescent="0.25">
      <c r="A6" s="20"/>
      <c r="B6" s="20"/>
      <c r="C6" s="20"/>
      <c r="D6" s="6"/>
    </row>
    <row r="7" spans="1:14" ht="15.75" x14ac:dyDescent="0.25">
      <c r="A7" s="26" t="s">
        <v>7</v>
      </c>
      <c r="B7" s="27" t="s">
        <v>8</v>
      </c>
      <c r="C7" s="27" t="s">
        <v>9</v>
      </c>
    </row>
    <row r="8" spans="1:14" x14ac:dyDescent="0.25">
      <c r="A8" s="1" t="s">
        <v>10</v>
      </c>
      <c r="B8" s="7"/>
      <c r="C8" s="7"/>
    </row>
    <row r="9" spans="1:14" x14ac:dyDescent="0.25">
      <c r="A9" s="2" t="s">
        <v>11</v>
      </c>
      <c r="B9" s="8">
        <f>SUM(B10:B14)</f>
        <v>224742012</v>
      </c>
      <c r="C9" s="8">
        <f>SUM(C10:C14)</f>
        <v>224742012</v>
      </c>
    </row>
    <row r="10" spans="1:14" x14ac:dyDescent="0.25">
      <c r="A10" s="4" t="s">
        <v>12</v>
      </c>
      <c r="B10" s="18">
        <v>170429350</v>
      </c>
      <c r="C10" s="18">
        <v>170429350</v>
      </c>
      <c r="D10" s="8">
        <v>8699450</v>
      </c>
    </row>
    <row r="11" spans="1:14" x14ac:dyDescent="0.25">
      <c r="A11" s="4" t="s">
        <v>13</v>
      </c>
      <c r="B11" s="19">
        <v>32496900</v>
      </c>
      <c r="C11" s="19">
        <v>32496900</v>
      </c>
      <c r="D11" s="11">
        <v>317500</v>
      </c>
    </row>
    <row r="12" spans="1:14" x14ac:dyDescent="0.25">
      <c r="A12" s="4" t="s">
        <v>14</v>
      </c>
      <c r="B12" s="19"/>
      <c r="C12" s="19"/>
      <c r="D12" s="11"/>
    </row>
    <row r="13" spans="1:14" x14ac:dyDescent="0.25">
      <c r="A13" s="4" t="s">
        <v>15</v>
      </c>
      <c r="B13" s="19"/>
      <c r="C13" s="19"/>
      <c r="D13" s="11"/>
    </row>
    <row r="14" spans="1:14" x14ac:dyDescent="0.25">
      <c r="A14" s="4" t="s">
        <v>16</v>
      </c>
      <c r="B14" s="19">
        <v>21815762</v>
      </c>
      <c r="C14" s="19">
        <v>21815762</v>
      </c>
      <c r="D14" s="11">
        <v>1317558.3999999999</v>
      </c>
    </row>
    <row r="15" spans="1:14" x14ac:dyDescent="0.25">
      <c r="A15" s="2" t="s">
        <v>17</v>
      </c>
      <c r="B15" s="8">
        <f>SUM(B16:B24)</f>
        <v>45334583</v>
      </c>
      <c r="C15" s="8">
        <f>SUM(C16:C24)</f>
        <v>44716543</v>
      </c>
    </row>
    <row r="16" spans="1:14" x14ac:dyDescent="0.25">
      <c r="A16" s="4" t="s">
        <v>18</v>
      </c>
      <c r="B16" s="19">
        <v>13967737</v>
      </c>
      <c r="C16" s="19">
        <v>14002937</v>
      </c>
    </row>
    <row r="17" spans="1:23" x14ac:dyDescent="0.25">
      <c r="A17" s="4" t="s">
        <v>19</v>
      </c>
      <c r="B17" s="19">
        <v>309697</v>
      </c>
      <c r="C17" s="19">
        <v>359697</v>
      </c>
    </row>
    <row r="18" spans="1:23" x14ac:dyDescent="0.25">
      <c r="A18" s="4" t="s">
        <v>20</v>
      </c>
      <c r="B18" s="19">
        <v>1600000</v>
      </c>
      <c r="C18" s="19">
        <v>1600000</v>
      </c>
    </row>
    <row r="19" spans="1:23" ht="18" customHeight="1" x14ac:dyDescent="0.25">
      <c r="A19" s="4" t="s">
        <v>21</v>
      </c>
      <c r="B19" s="19">
        <v>60000</v>
      </c>
      <c r="C19" s="19">
        <v>60000</v>
      </c>
    </row>
    <row r="20" spans="1:23" x14ac:dyDescent="0.25">
      <c r="A20" s="4" t="s">
        <v>22</v>
      </c>
      <c r="B20" s="19">
        <v>4915660</v>
      </c>
      <c r="C20" s="19">
        <v>5052553.12</v>
      </c>
    </row>
    <row r="21" spans="1:23" x14ac:dyDescent="0.25">
      <c r="A21" s="4" t="s">
        <v>23</v>
      </c>
      <c r="B21" s="19">
        <v>2525000</v>
      </c>
      <c r="C21" s="19">
        <v>2525000</v>
      </c>
    </row>
    <row r="22" spans="1:23" x14ac:dyDescent="0.25">
      <c r="A22" s="4" t="s">
        <v>24</v>
      </c>
      <c r="B22" s="19">
        <v>4860000</v>
      </c>
      <c r="C22" s="19">
        <v>6487106.8799999999</v>
      </c>
    </row>
    <row r="23" spans="1:23" x14ac:dyDescent="0.25">
      <c r="A23" s="4" t="s">
        <v>25</v>
      </c>
      <c r="B23" s="19">
        <v>15996489</v>
      </c>
      <c r="C23" s="19">
        <v>13430091.859999999</v>
      </c>
    </row>
    <row r="24" spans="1:23" x14ac:dyDescent="0.25">
      <c r="A24" s="4" t="s">
        <v>26</v>
      </c>
      <c r="B24" s="19">
        <v>1100000</v>
      </c>
      <c r="C24" s="19">
        <v>1199157.1399999999</v>
      </c>
      <c r="D24" s="11">
        <v>2179000</v>
      </c>
      <c r="E24" s="11">
        <v>2179000</v>
      </c>
      <c r="F24" s="11">
        <v>2179000</v>
      </c>
      <c r="G24" s="11">
        <v>2179000</v>
      </c>
      <c r="H24" s="11">
        <v>2179000</v>
      </c>
      <c r="I24" s="11">
        <v>2179000</v>
      </c>
      <c r="J24" s="11">
        <v>2179000</v>
      </c>
      <c r="K24" s="11">
        <v>2179000</v>
      </c>
      <c r="L24" s="11">
        <v>2179000</v>
      </c>
      <c r="M24" s="11">
        <v>2179000</v>
      </c>
      <c r="N24" s="11">
        <v>2179000</v>
      </c>
      <c r="O24" s="11">
        <v>2179000</v>
      </c>
      <c r="P24" s="11">
        <v>2179000</v>
      </c>
      <c r="Q24" s="11">
        <v>2179000</v>
      </c>
      <c r="R24" s="11">
        <v>2179000</v>
      </c>
      <c r="S24" s="11">
        <v>2179000</v>
      </c>
      <c r="T24" s="11">
        <v>2179000</v>
      </c>
      <c r="U24" s="11">
        <v>2179000</v>
      </c>
      <c r="V24" s="11">
        <v>2179000</v>
      </c>
    </row>
    <row r="25" spans="1:23" x14ac:dyDescent="0.25">
      <c r="A25" s="2" t="s">
        <v>27</v>
      </c>
      <c r="B25" s="8">
        <f>SUM(B26:B34)</f>
        <v>11303907</v>
      </c>
      <c r="C25" s="8">
        <f>SUM(C26:C34)</f>
        <v>11921947</v>
      </c>
    </row>
    <row r="26" spans="1:23" x14ac:dyDescent="0.25">
      <c r="A26" s="4" t="s">
        <v>28</v>
      </c>
      <c r="B26" s="19">
        <v>611000</v>
      </c>
      <c r="C26" s="19">
        <v>611000</v>
      </c>
      <c r="D26" s="19">
        <v>533434</v>
      </c>
      <c r="E26" s="19">
        <v>540000</v>
      </c>
      <c r="F26" s="19">
        <v>533434</v>
      </c>
      <c r="G26" s="19">
        <v>540000</v>
      </c>
      <c r="H26" s="19">
        <v>533434</v>
      </c>
      <c r="I26" s="19">
        <v>540000</v>
      </c>
      <c r="J26" s="19">
        <v>533434</v>
      </c>
      <c r="K26" s="19">
        <v>540000</v>
      </c>
      <c r="L26" s="19">
        <v>533434</v>
      </c>
      <c r="M26" s="19">
        <v>540000</v>
      </c>
      <c r="N26" s="19">
        <v>533434</v>
      </c>
      <c r="O26" s="19">
        <v>540000</v>
      </c>
      <c r="P26" s="19">
        <v>533434</v>
      </c>
      <c r="Q26" s="19">
        <v>540000</v>
      </c>
      <c r="R26" s="19">
        <v>533434</v>
      </c>
      <c r="S26" s="19">
        <v>540000</v>
      </c>
      <c r="T26" s="19">
        <v>533434</v>
      </c>
      <c r="U26" s="19">
        <v>540000</v>
      </c>
      <c r="V26" s="19">
        <v>533434</v>
      </c>
      <c r="W26" s="19"/>
    </row>
    <row r="27" spans="1:23" x14ac:dyDescent="0.25">
      <c r="A27" s="4" t="s">
        <v>29</v>
      </c>
      <c r="B27" s="19">
        <v>22000</v>
      </c>
      <c r="C27" s="19">
        <v>442000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</row>
    <row r="28" spans="1:23" x14ac:dyDescent="0.25">
      <c r="A28" s="4" t="s">
        <v>30</v>
      </c>
      <c r="B28" s="19">
        <v>524280</v>
      </c>
      <c r="C28" s="19">
        <v>646880</v>
      </c>
      <c r="D28" s="19">
        <v>268000</v>
      </c>
      <c r="E28" s="19">
        <v>654712</v>
      </c>
      <c r="F28" s="19">
        <v>268000</v>
      </c>
      <c r="G28" s="19">
        <v>654712</v>
      </c>
      <c r="H28" s="19">
        <v>268000</v>
      </c>
      <c r="I28" s="19">
        <v>654712</v>
      </c>
      <c r="J28" s="19">
        <v>268000</v>
      </c>
      <c r="K28" s="19">
        <v>654712</v>
      </c>
      <c r="L28" s="19">
        <v>268000</v>
      </c>
      <c r="M28" s="19">
        <v>654712</v>
      </c>
      <c r="N28" s="19">
        <v>268000</v>
      </c>
      <c r="O28" s="19">
        <v>654712</v>
      </c>
      <c r="P28" s="19">
        <v>268000</v>
      </c>
      <c r="Q28" s="19">
        <v>654712</v>
      </c>
      <c r="R28" s="19">
        <v>268000</v>
      </c>
      <c r="S28" s="19">
        <v>654712</v>
      </c>
      <c r="T28" s="19">
        <v>268000</v>
      </c>
      <c r="U28" s="19">
        <v>654712</v>
      </c>
      <c r="V28" s="19">
        <v>268000</v>
      </c>
      <c r="W28" s="19"/>
    </row>
    <row r="29" spans="1:23" x14ac:dyDescent="0.25">
      <c r="A29" s="4" t="s">
        <v>31</v>
      </c>
      <c r="B29" s="19">
        <v>285200</v>
      </c>
      <c r="C29" s="19">
        <v>285200</v>
      </c>
      <c r="D29" s="19">
        <v>252320</v>
      </c>
      <c r="E29" s="19">
        <v>364112</v>
      </c>
      <c r="F29" s="19">
        <v>252320</v>
      </c>
      <c r="G29" s="19">
        <v>364112</v>
      </c>
      <c r="H29" s="19">
        <v>252320</v>
      </c>
      <c r="I29" s="19">
        <v>364112</v>
      </c>
      <c r="J29" s="19">
        <v>252320</v>
      </c>
      <c r="K29" s="19">
        <v>364112</v>
      </c>
      <c r="L29" s="19">
        <v>252320</v>
      </c>
      <c r="M29" s="19">
        <v>364112</v>
      </c>
      <c r="N29" s="19">
        <v>252320</v>
      </c>
      <c r="O29" s="19">
        <v>364112</v>
      </c>
      <c r="P29" s="19">
        <v>252320</v>
      </c>
      <c r="Q29" s="19">
        <v>364112</v>
      </c>
      <c r="R29" s="19">
        <v>252320</v>
      </c>
      <c r="S29" s="19">
        <v>364112</v>
      </c>
      <c r="T29" s="19">
        <v>252320</v>
      </c>
      <c r="U29" s="19">
        <v>364112</v>
      </c>
      <c r="V29" s="19">
        <v>252320</v>
      </c>
      <c r="W29" s="19"/>
    </row>
    <row r="30" spans="1:23" x14ac:dyDescent="0.25">
      <c r="A30" s="4" t="s">
        <v>32</v>
      </c>
      <c r="B30" s="19">
        <v>96000</v>
      </c>
      <c r="C30" s="19">
        <v>96000</v>
      </c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</row>
    <row r="31" spans="1:23" x14ac:dyDescent="0.25">
      <c r="A31" s="4" t="s">
        <v>33</v>
      </c>
      <c r="B31" s="19">
        <v>21400</v>
      </c>
      <c r="C31" s="19">
        <v>21400</v>
      </c>
      <c r="D31" s="19">
        <v>50696</v>
      </c>
      <c r="E31" s="19">
        <v>51737.19</v>
      </c>
      <c r="F31" s="19">
        <v>50696</v>
      </c>
      <c r="G31" s="19">
        <v>51737.19</v>
      </c>
      <c r="H31" s="19">
        <v>50696</v>
      </c>
      <c r="I31" s="19">
        <v>51737.19</v>
      </c>
      <c r="J31" s="19">
        <v>50696</v>
      </c>
      <c r="K31" s="19">
        <v>51737.19</v>
      </c>
      <c r="L31" s="19">
        <v>50696</v>
      </c>
      <c r="M31" s="19">
        <v>51737.19</v>
      </c>
      <c r="N31" s="19">
        <v>50696</v>
      </c>
      <c r="O31" s="19">
        <v>51737.19</v>
      </c>
      <c r="P31" s="19">
        <v>50696</v>
      </c>
      <c r="Q31" s="19">
        <v>51737.19</v>
      </c>
      <c r="R31" s="19">
        <v>50696</v>
      </c>
      <c r="S31" s="19">
        <v>51737.19</v>
      </c>
      <c r="T31" s="19">
        <v>50696</v>
      </c>
      <c r="U31" s="19">
        <v>51737.19</v>
      </c>
      <c r="V31" s="19">
        <v>50696</v>
      </c>
      <c r="W31" s="19"/>
    </row>
    <row r="32" spans="1:23" x14ac:dyDescent="0.25">
      <c r="A32" s="4" t="s">
        <v>34</v>
      </c>
      <c r="B32" s="19">
        <v>4546740</v>
      </c>
      <c r="C32" s="19">
        <v>4546740</v>
      </c>
      <c r="D32" s="19">
        <v>4700000</v>
      </c>
      <c r="E32" s="19">
        <v>4700000</v>
      </c>
      <c r="F32" s="19">
        <v>4700000</v>
      </c>
      <c r="G32" s="19">
        <v>4700000</v>
      </c>
      <c r="H32" s="19">
        <v>4700000</v>
      </c>
      <c r="I32" s="19">
        <v>4700000</v>
      </c>
      <c r="J32" s="19">
        <v>4700000</v>
      </c>
      <c r="K32" s="19">
        <v>4700000</v>
      </c>
      <c r="L32" s="19">
        <v>4700000</v>
      </c>
      <c r="M32" s="19">
        <v>4700000</v>
      </c>
      <c r="N32" s="19">
        <v>4700000</v>
      </c>
      <c r="O32" s="19">
        <v>4700000</v>
      </c>
      <c r="P32" s="19">
        <v>4700000</v>
      </c>
      <c r="Q32" s="19">
        <v>4700000</v>
      </c>
      <c r="R32" s="19">
        <v>4700000</v>
      </c>
      <c r="S32" s="19">
        <v>4700000</v>
      </c>
      <c r="T32" s="19">
        <v>4700000</v>
      </c>
      <c r="U32" s="19">
        <v>4700000</v>
      </c>
      <c r="V32" s="19">
        <v>4700000</v>
      </c>
      <c r="W32" s="19"/>
    </row>
    <row r="33" spans="1:23" x14ac:dyDescent="0.25">
      <c r="A33" s="4" t="s">
        <v>35</v>
      </c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</row>
    <row r="34" spans="1:23" x14ac:dyDescent="0.25">
      <c r="A34" s="4" t="s">
        <v>36</v>
      </c>
      <c r="B34" s="19">
        <v>5197287</v>
      </c>
      <c r="C34" s="19">
        <v>5272727</v>
      </c>
      <c r="D34" s="19">
        <v>2059322</v>
      </c>
      <c r="E34" s="19">
        <v>1683811.15</v>
      </c>
      <c r="F34" s="19">
        <v>2059322</v>
      </c>
      <c r="G34" s="19">
        <v>1683811.15</v>
      </c>
      <c r="H34" s="19">
        <v>2059322</v>
      </c>
      <c r="I34" s="19">
        <v>1683811.15</v>
      </c>
      <c r="J34" s="19">
        <v>2059322</v>
      </c>
      <c r="K34" s="19">
        <v>1683811.15</v>
      </c>
      <c r="L34" s="19">
        <v>2059322</v>
      </c>
      <c r="M34" s="19">
        <v>1683811.15</v>
      </c>
      <c r="N34" s="19">
        <v>2059322</v>
      </c>
      <c r="O34" s="19">
        <v>1683811.15</v>
      </c>
      <c r="P34" s="19">
        <v>2059322</v>
      </c>
      <c r="Q34" s="19">
        <v>1683811.15</v>
      </c>
      <c r="R34" s="19">
        <v>2059322</v>
      </c>
      <c r="S34" s="19">
        <v>1683811.15</v>
      </c>
      <c r="T34" s="19">
        <v>2059322</v>
      </c>
      <c r="U34" s="19">
        <v>1683811.15</v>
      </c>
      <c r="V34" s="19">
        <v>2059322</v>
      </c>
      <c r="W34" s="19"/>
    </row>
    <row r="35" spans="1:23" x14ac:dyDescent="0.25">
      <c r="A35" s="2" t="s">
        <v>37</v>
      </c>
      <c r="B35" s="8">
        <f>SUM(B36:B42)</f>
        <v>0</v>
      </c>
      <c r="C35" s="8">
        <f>SUM(C36:C50)</f>
        <v>0</v>
      </c>
    </row>
    <row r="36" spans="1:23" x14ac:dyDescent="0.25">
      <c r="A36" s="4" t="s">
        <v>38</v>
      </c>
      <c r="B36" s="11"/>
      <c r="C36" s="11"/>
    </row>
    <row r="37" spans="1:23" x14ac:dyDescent="0.25">
      <c r="A37" s="4" t="s">
        <v>39</v>
      </c>
      <c r="B37" s="11"/>
      <c r="C37" s="11"/>
    </row>
    <row r="38" spans="1:23" x14ac:dyDescent="0.25">
      <c r="A38" s="4" t="s">
        <v>40</v>
      </c>
      <c r="B38" s="11"/>
      <c r="C38" s="11"/>
    </row>
    <row r="39" spans="1:23" x14ac:dyDescent="0.25">
      <c r="A39" s="4" t="s">
        <v>41</v>
      </c>
      <c r="B39" s="11"/>
      <c r="C39" s="11"/>
    </row>
    <row r="40" spans="1:23" x14ac:dyDescent="0.25">
      <c r="A40" s="4" t="s">
        <v>42</v>
      </c>
      <c r="B40" s="11"/>
      <c r="C40" s="11"/>
    </row>
    <row r="41" spans="1:23" x14ac:dyDescent="0.25">
      <c r="A41" s="4" t="s">
        <v>43</v>
      </c>
      <c r="B41" s="11"/>
      <c r="C41" s="11"/>
    </row>
    <row r="42" spans="1:23" x14ac:dyDescent="0.25">
      <c r="A42" s="4" t="s">
        <v>44</v>
      </c>
      <c r="B42" s="11"/>
      <c r="C42" s="11"/>
    </row>
    <row r="43" spans="1:23" x14ac:dyDescent="0.25">
      <c r="A43" s="2" t="s">
        <v>45</v>
      </c>
      <c r="B43" s="8">
        <f>SUM(B44:B50)</f>
        <v>0</v>
      </c>
      <c r="C43" s="8">
        <f>SUM(C44:C50)</f>
        <v>0</v>
      </c>
    </row>
    <row r="44" spans="1:23" x14ac:dyDescent="0.25">
      <c r="A44" s="4" t="s">
        <v>46</v>
      </c>
      <c r="B44" s="11"/>
      <c r="C44" s="11"/>
    </row>
    <row r="45" spans="1:23" x14ac:dyDescent="0.25">
      <c r="A45" s="4" t="s">
        <v>47</v>
      </c>
      <c r="B45" s="11"/>
      <c r="C45" s="11"/>
    </row>
    <row r="46" spans="1:23" x14ac:dyDescent="0.25">
      <c r="A46" s="4" t="s">
        <v>48</v>
      </c>
      <c r="B46" s="11"/>
      <c r="C46" s="11"/>
    </row>
    <row r="47" spans="1:23" x14ac:dyDescent="0.25">
      <c r="A47" s="4" t="s">
        <v>49</v>
      </c>
      <c r="B47" s="11"/>
      <c r="C47" s="11"/>
    </row>
    <row r="48" spans="1:23" x14ac:dyDescent="0.25">
      <c r="A48" s="4" t="s">
        <v>50</v>
      </c>
      <c r="B48" s="11"/>
      <c r="C48" s="11"/>
    </row>
    <row r="49" spans="1:24" x14ac:dyDescent="0.25">
      <c r="A49" s="4" t="s">
        <v>51</v>
      </c>
      <c r="B49" s="11"/>
      <c r="C49" s="11"/>
    </row>
    <row r="50" spans="1:24" x14ac:dyDescent="0.25">
      <c r="A50" s="4" t="s">
        <v>52</v>
      </c>
      <c r="B50" s="11"/>
      <c r="C50" s="11"/>
    </row>
    <row r="51" spans="1:24" x14ac:dyDescent="0.25">
      <c r="A51" s="2" t="s">
        <v>53</v>
      </c>
      <c r="B51" s="8">
        <f>SUM(B52:B60)</f>
        <v>2653500</v>
      </c>
      <c r="C51" s="8">
        <f>SUM(C52:C60)</f>
        <v>2653500</v>
      </c>
    </row>
    <row r="52" spans="1:24" x14ac:dyDescent="0.25">
      <c r="A52" s="4" t="s">
        <v>54</v>
      </c>
      <c r="B52" s="19">
        <v>2030000</v>
      </c>
      <c r="C52" s="19">
        <v>2030000</v>
      </c>
      <c r="D52" s="19">
        <v>6109837</v>
      </c>
      <c r="E52" s="19">
        <v>5997463.54</v>
      </c>
      <c r="F52" s="19">
        <v>6109837</v>
      </c>
      <c r="G52" s="19">
        <v>5997463.54</v>
      </c>
      <c r="H52" s="19">
        <v>6109837</v>
      </c>
      <c r="I52" s="19">
        <v>5997463.54</v>
      </c>
      <c r="J52" s="19">
        <v>6109837</v>
      </c>
      <c r="K52" s="19">
        <v>5997463.54</v>
      </c>
      <c r="L52" s="19">
        <v>6109837</v>
      </c>
      <c r="M52" s="19">
        <v>5997463.54</v>
      </c>
      <c r="N52" s="19">
        <v>6109837</v>
      </c>
      <c r="O52" s="19">
        <v>5997463.54</v>
      </c>
      <c r="P52" s="19">
        <v>6109837</v>
      </c>
      <c r="Q52" s="19">
        <v>5997463.54</v>
      </c>
      <c r="R52" s="19">
        <v>6109837</v>
      </c>
      <c r="S52" s="19">
        <v>5997463.54</v>
      </c>
      <c r="T52" s="19">
        <v>6109837</v>
      </c>
      <c r="U52" s="19">
        <v>5997463.54</v>
      </c>
      <c r="V52" s="19">
        <v>6109837</v>
      </c>
      <c r="W52" s="19"/>
    </row>
    <row r="53" spans="1:24" x14ac:dyDescent="0.25">
      <c r="A53" s="4" t="s">
        <v>55</v>
      </c>
      <c r="B53" s="19">
        <v>493500</v>
      </c>
      <c r="C53" s="19">
        <v>493500</v>
      </c>
      <c r="D53" s="19">
        <v>764091</v>
      </c>
      <c r="E53" s="19">
        <v>601500</v>
      </c>
      <c r="F53" s="19">
        <v>764091</v>
      </c>
      <c r="G53" s="19">
        <v>601500</v>
      </c>
      <c r="H53" s="19">
        <v>764091</v>
      </c>
      <c r="I53" s="19">
        <v>601500</v>
      </c>
      <c r="J53" s="19">
        <v>764091</v>
      </c>
      <c r="K53" s="19">
        <v>601500</v>
      </c>
      <c r="L53" s="19">
        <v>764091</v>
      </c>
      <c r="M53" s="19">
        <v>601500</v>
      </c>
      <c r="N53" s="19">
        <v>764091</v>
      </c>
      <c r="O53" s="19">
        <v>601500</v>
      </c>
      <c r="P53" s="19">
        <v>764091</v>
      </c>
      <c r="Q53" s="19">
        <v>601500</v>
      </c>
      <c r="R53" s="19">
        <v>764091</v>
      </c>
      <c r="S53" s="19">
        <v>601500</v>
      </c>
      <c r="T53" s="19">
        <v>764091</v>
      </c>
      <c r="U53" s="19">
        <v>601500</v>
      </c>
      <c r="V53" s="19">
        <v>764091</v>
      </c>
      <c r="W53" s="19"/>
    </row>
    <row r="54" spans="1:24" x14ac:dyDescent="0.25">
      <c r="A54" s="4" t="s">
        <v>56</v>
      </c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</row>
    <row r="55" spans="1:24" x14ac:dyDescent="0.25">
      <c r="A55" s="4" t="s">
        <v>57</v>
      </c>
      <c r="B55" s="19"/>
      <c r="C55" s="19"/>
      <c r="D55" s="19">
        <v>3000000</v>
      </c>
      <c r="E55" s="19">
        <v>300000</v>
      </c>
      <c r="F55" s="19">
        <v>3000000</v>
      </c>
      <c r="G55" s="19">
        <v>300000</v>
      </c>
      <c r="H55" s="19">
        <v>3000000</v>
      </c>
      <c r="I55" s="19">
        <v>300000</v>
      </c>
      <c r="J55" s="19">
        <v>3000000</v>
      </c>
      <c r="K55" s="19">
        <v>300000</v>
      </c>
      <c r="L55" s="19">
        <v>3000000</v>
      </c>
      <c r="M55" s="19">
        <v>300000</v>
      </c>
      <c r="N55" s="19">
        <v>3000000</v>
      </c>
      <c r="O55" s="19">
        <v>300000</v>
      </c>
      <c r="P55" s="19">
        <v>3000000</v>
      </c>
      <c r="Q55" s="19">
        <v>300000</v>
      </c>
      <c r="R55" s="19">
        <v>3000000</v>
      </c>
      <c r="S55" s="19">
        <v>300000</v>
      </c>
      <c r="T55" s="19">
        <v>3000000</v>
      </c>
      <c r="U55" s="19">
        <v>300000</v>
      </c>
      <c r="V55" s="19">
        <v>3000000</v>
      </c>
      <c r="W55" s="19"/>
    </row>
    <row r="56" spans="1:24" x14ac:dyDescent="0.25">
      <c r="A56" s="4" t="s">
        <v>58</v>
      </c>
      <c r="B56" s="19">
        <v>130000</v>
      </c>
      <c r="C56" s="19">
        <v>130000</v>
      </c>
      <c r="D56" s="19">
        <v>136970</v>
      </c>
      <c r="E56" s="19">
        <v>161960</v>
      </c>
      <c r="F56" s="19">
        <v>136970</v>
      </c>
      <c r="G56" s="19">
        <v>161960</v>
      </c>
      <c r="H56" s="19">
        <v>136970</v>
      </c>
      <c r="I56" s="19">
        <v>161960</v>
      </c>
      <c r="J56" s="19">
        <v>136970</v>
      </c>
      <c r="K56" s="19">
        <v>161960</v>
      </c>
      <c r="L56" s="19">
        <v>136970</v>
      </c>
      <c r="M56" s="19">
        <v>161960</v>
      </c>
      <c r="N56" s="19">
        <v>136970</v>
      </c>
      <c r="O56" s="19">
        <v>161960</v>
      </c>
      <c r="P56" s="19">
        <v>136970</v>
      </c>
      <c r="Q56" s="19">
        <v>161960</v>
      </c>
      <c r="R56" s="19">
        <v>136970</v>
      </c>
      <c r="S56" s="19">
        <v>161960</v>
      </c>
      <c r="T56" s="19">
        <v>136970</v>
      </c>
      <c r="U56" s="19">
        <v>161960</v>
      </c>
      <c r="V56" s="19">
        <v>136970</v>
      </c>
      <c r="W56" s="19"/>
    </row>
    <row r="57" spans="1:24" x14ac:dyDescent="0.25">
      <c r="A57" s="4" t="s">
        <v>59</v>
      </c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</row>
    <row r="58" spans="1:24" x14ac:dyDescent="0.25">
      <c r="A58" s="4" t="s">
        <v>60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</row>
    <row r="59" spans="1:24" x14ac:dyDescent="0.25">
      <c r="A59" s="4" t="s">
        <v>61</v>
      </c>
      <c r="B59" s="19"/>
      <c r="C59" s="19"/>
      <c r="D59" s="19">
        <v>3500000</v>
      </c>
      <c r="E59" s="19">
        <v>2820000</v>
      </c>
      <c r="F59" s="19">
        <v>3500000</v>
      </c>
      <c r="G59" s="19">
        <v>2820000</v>
      </c>
      <c r="H59" s="19">
        <v>3500000</v>
      </c>
      <c r="I59" s="19">
        <v>2820000</v>
      </c>
      <c r="J59" s="19">
        <v>3500000</v>
      </c>
      <c r="K59" s="19">
        <v>2820000</v>
      </c>
      <c r="L59" s="19">
        <v>3500000</v>
      </c>
      <c r="M59" s="19">
        <v>2820000</v>
      </c>
      <c r="N59" s="19">
        <v>3500000</v>
      </c>
      <c r="O59" s="19">
        <v>2820000</v>
      </c>
      <c r="P59" s="19">
        <v>3500000</v>
      </c>
      <c r="Q59" s="19">
        <v>2820000</v>
      </c>
      <c r="R59" s="19">
        <v>3500000</v>
      </c>
      <c r="S59" s="19">
        <v>2820000</v>
      </c>
      <c r="T59" s="19">
        <v>3500000</v>
      </c>
      <c r="U59" s="19">
        <v>2820000</v>
      </c>
      <c r="V59" s="19">
        <v>3500000</v>
      </c>
      <c r="W59" s="19"/>
      <c r="X59" s="10"/>
    </row>
    <row r="60" spans="1:24" x14ac:dyDescent="0.25">
      <c r="A60" s="4" t="s">
        <v>62</v>
      </c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</row>
    <row r="61" spans="1:24" x14ac:dyDescent="0.25">
      <c r="A61" s="2" t="s">
        <v>63</v>
      </c>
      <c r="B61" s="8">
        <v>0</v>
      </c>
      <c r="C61" s="9">
        <v>0</v>
      </c>
    </row>
    <row r="62" spans="1:24" x14ac:dyDescent="0.25">
      <c r="A62" s="4" t="s">
        <v>64</v>
      </c>
      <c r="B62" s="11"/>
      <c r="C62" s="9"/>
    </row>
    <row r="63" spans="1:24" x14ac:dyDescent="0.25">
      <c r="A63" s="4" t="s">
        <v>65</v>
      </c>
      <c r="B63" s="11"/>
      <c r="C63" s="9"/>
    </row>
    <row r="64" spans="1:24" x14ac:dyDescent="0.25">
      <c r="A64" s="4" t="s">
        <v>66</v>
      </c>
      <c r="B64" s="11"/>
      <c r="C64" s="9"/>
    </row>
    <row r="65" spans="1:3" ht="30" x14ac:dyDescent="0.25">
      <c r="A65" s="4" t="s">
        <v>67</v>
      </c>
      <c r="B65" s="11"/>
      <c r="C65" s="9"/>
    </row>
    <row r="66" spans="1:3" x14ac:dyDescent="0.25">
      <c r="A66" s="2" t="s">
        <v>68</v>
      </c>
      <c r="B66" s="8">
        <v>0</v>
      </c>
      <c r="C66" s="9">
        <v>0</v>
      </c>
    </row>
    <row r="67" spans="1:3" x14ac:dyDescent="0.25">
      <c r="A67" s="4" t="s">
        <v>69</v>
      </c>
      <c r="B67" s="11"/>
      <c r="C67" s="9"/>
    </row>
    <row r="68" spans="1:3" x14ac:dyDescent="0.25">
      <c r="A68" s="4" t="s">
        <v>70</v>
      </c>
      <c r="B68" s="11"/>
      <c r="C68" s="9"/>
    </row>
    <row r="69" spans="1:3" x14ac:dyDescent="0.25">
      <c r="A69" s="2" t="s">
        <v>71</v>
      </c>
      <c r="B69" s="8"/>
      <c r="C69" s="9"/>
    </row>
    <row r="70" spans="1:3" x14ac:dyDescent="0.25">
      <c r="A70" s="4" t="s">
        <v>72</v>
      </c>
      <c r="B70" s="11"/>
      <c r="C70" s="9"/>
    </row>
    <row r="71" spans="1:3" x14ac:dyDescent="0.25">
      <c r="A71" s="4" t="s">
        <v>73</v>
      </c>
      <c r="B71" s="11"/>
      <c r="C71" s="9"/>
    </row>
    <row r="72" spans="1:3" x14ac:dyDescent="0.25">
      <c r="A72" s="4" t="s">
        <v>74</v>
      </c>
      <c r="B72" s="11"/>
      <c r="C72" s="9"/>
    </row>
    <row r="73" spans="1:3" x14ac:dyDescent="0.25">
      <c r="A73" s="24" t="s">
        <v>75</v>
      </c>
      <c r="B73" s="23">
        <f>B9+B15+B25+B35+B51</f>
        <v>284034002</v>
      </c>
      <c r="C73" s="23">
        <f>C9+C15+C25+C35+C51</f>
        <v>284034002</v>
      </c>
    </row>
    <row r="74" spans="1:3" ht="12" customHeight="1" x14ac:dyDescent="0.25">
      <c r="A74" s="3"/>
      <c r="B74" s="11">
        <v>0</v>
      </c>
      <c r="C74" s="9">
        <v>0</v>
      </c>
    </row>
    <row r="75" spans="1:3" x14ac:dyDescent="0.25">
      <c r="A75" s="2" t="s">
        <v>76</v>
      </c>
      <c r="B75" s="14">
        <v>0</v>
      </c>
      <c r="C75" s="15">
        <v>0</v>
      </c>
    </row>
    <row r="76" spans="1:3" x14ac:dyDescent="0.25">
      <c r="A76" s="2" t="s">
        <v>77</v>
      </c>
      <c r="B76" s="14">
        <v>0</v>
      </c>
      <c r="C76" s="15">
        <v>0</v>
      </c>
    </row>
    <row r="77" spans="1:3" x14ac:dyDescent="0.25">
      <c r="A77" s="4" t="s">
        <v>78</v>
      </c>
      <c r="B77" s="11"/>
      <c r="C77" s="9"/>
    </row>
    <row r="78" spans="1:3" x14ac:dyDescent="0.25">
      <c r="A78" s="4" t="s">
        <v>79</v>
      </c>
      <c r="B78" s="11"/>
      <c r="C78" s="9"/>
    </row>
    <row r="79" spans="1:3" x14ac:dyDescent="0.25">
      <c r="A79" s="2" t="s">
        <v>80</v>
      </c>
      <c r="B79" s="8">
        <v>0</v>
      </c>
      <c r="C79" s="9">
        <v>0</v>
      </c>
    </row>
    <row r="80" spans="1:3" x14ac:dyDescent="0.25">
      <c r="A80" s="4" t="s">
        <v>81</v>
      </c>
      <c r="B80" s="11"/>
      <c r="C80" s="9"/>
    </row>
    <row r="81" spans="1:3" x14ac:dyDescent="0.25">
      <c r="A81" s="4" t="s">
        <v>82</v>
      </c>
      <c r="B81" s="11"/>
      <c r="C81" s="9"/>
    </row>
    <row r="82" spans="1:3" x14ac:dyDescent="0.25">
      <c r="A82" s="2" t="s">
        <v>83</v>
      </c>
      <c r="B82" s="8">
        <v>0</v>
      </c>
      <c r="C82" s="9">
        <v>0</v>
      </c>
    </row>
    <row r="83" spans="1:3" x14ac:dyDescent="0.25">
      <c r="A83" s="4" t="s">
        <v>84</v>
      </c>
      <c r="B83" s="11"/>
      <c r="C83" s="9"/>
    </row>
    <row r="84" spans="1:3" x14ac:dyDescent="0.25">
      <c r="A84" s="22" t="s">
        <v>85</v>
      </c>
      <c r="B84" s="23">
        <v>0</v>
      </c>
      <c r="C84" s="23">
        <v>0</v>
      </c>
    </row>
    <row r="85" spans="1:3" x14ac:dyDescent="0.25">
      <c r="B85" s="9"/>
      <c r="C85" s="9"/>
    </row>
    <row r="86" spans="1:3" ht="15.75" x14ac:dyDescent="0.25">
      <c r="A86" s="25" t="s">
        <v>86</v>
      </c>
      <c r="B86" s="23">
        <f>SUM(B9+B15+B25+B35+B51)</f>
        <v>284034002</v>
      </c>
      <c r="C86" s="23">
        <f>SUM(C9+C15+C25+C35+C51)</f>
        <v>284034002</v>
      </c>
    </row>
    <row r="87" spans="1:3" x14ac:dyDescent="0.25">
      <c r="A87" t="s">
        <v>87</v>
      </c>
      <c r="B87" s="9" t="s">
        <v>88</v>
      </c>
      <c r="C87" s="9"/>
    </row>
    <row r="89" spans="1:3" x14ac:dyDescent="0.25">
      <c r="A89" t="s">
        <v>89</v>
      </c>
      <c r="B89" t="s">
        <v>90</v>
      </c>
    </row>
    <row r="93" spans="1:3" ht="9.75" customHeight="1" x14ac:dyDescent="0.25">
      <c r="A93" t="s">
        <v>91</v>
      </c>
      <c r="B93" t="s">
        <v>92</v>
      </c>
    </row>
    <row r="94" spans="1:3" x14ac:dyDescent="0.25">
      <c r="A94" s="12" t="s">
        <v>93</v>
      </c>
      <c r="B94" s="12" t="s">
        <v>94</v>
      </c>
    </row>
    <row r="95" spans="1:3" x14ac:dyDescent="0.25">
      <c r="A95" t="s">
        <v>95</v>
      </c>
      <c r="B95" t="s">
        <v>96</v>
      </c>
    </row>
    <row r="97" spans="1:28" x14ac:dyDescent="0.25">
      <c r="A97" s="32" t="s">
        <v>97</v>
      </c>
      <c r="B97" s="32"/>
      <c r="C97" s="32"/>
    </row>
    <row r="98" spans="1:28" x14ac:dyDescent="0.25">
      <c r="A98" s="17"/>
      <c r="B98" s="17"/>
      <c r="C98" s="17"/>
      <c r="AA98" s="10"/>
    </row>
    <row r="99" spans="1:28" x14ac:dyDescent="0.25">
      <c r="A99" s="17"/>
      <c r="B99" s="21"/>
      <c r="C99" s="17"/>
    </row>
    <row r="100" spans="1:28" x14ac:dyDescent="0.25">
      <c r="A100" s="16"/>
      <c r="B100" s="16"/>
      <c r="C100" s="16"/>
      <c r="AA100" s="9"/>
    </row>
    <row r="101" spans="1:28" x14ac:dyDescent="0.25">
      <c r="A101" s="13" t="s">
        <v>98</v>
      </c>
      <c r="B101" s="13"/>
      <c r="C101" s="13"/>
      <c r="AA101" s="9"/>
    </row>
    <row r="102" spans="1:28" x14ac:dyDescent="0.25">
      <c r="A102" s="33" t="s">
        <v>99</v>
      </c>
      <c r="B102" s="33"/>
      <c r="C102" s="33"/>
      <c r="AA102" s="9"/>
    </row>
    <row r="103" spans="1:28" x14ac:dyDescent="0.25">
      <c r="A103" s="32" t="s">
        <v>100</v>
      </c>
      <c r="B103" s="32"/>
      <c r="C103" s="32"/>
    </row>
    <row r="104" spans="1:28" x14ac:dyDescent="0.25">
      <c r="AA104" s="10"/>
    </row>
    <row r="105" spans="1:28" x14ac:dyDescent="0.25">
      <c r="C105" s="10"/>
    </row>
    <row r="106" spans="1:28" ht="16.5" x14ac:dyDescent="0.3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</row>
  </sheetData>
  <mergeCells count="13">
    <mergeCell ref="A106:AB106"/>
    <mergeCell ref="J3:L3"/>
    <mergeCell ref="M3:N3"/>
    <mergeCell ref="A97:C97"/>
    <mergeCell ref="A102:C102"/>
    <mergeCell ref="A103:C103"/>
    <mergeCell ref="D3:F3"/>
    <mergeCell ref="G3:I3"/>
    <mergeCell ref="A1:C1"/>
    <mergeCell ref="A2:C2"/>
    <mergeCell ref="A5:C5"/>
    <mergeCell ref="A3:C3"/>
    <mergeCell ref="A4:C4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5364ea38ecebd98f34cb05ec6f624513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a3a6802a87cb5c6a7f8ca5e5f4ef9abe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25675D4-9FCF-4FA7-A696-12D8A5E30659}"/>
</file>

<file path=customXml/itemProps2.xml><?xml version="1.0" encoding="utf-8"?>
<ds:datastoreItem xmlns:ds="http://schemas.openxmlformats.org/officeDocument/2006/customXml" ds:itemID="{26534BDE-C648-404A-BE03-5F20A53DE9ED}"/>
</file>

<file path=customXml/itemProps3.xml><?xml version="1.0" encoding="utf-8"?>
<ds:datastoreItem xmlns:ds="http://schemas.openxmlformats.org/officeDocument/2006/customXml" ds:itemID="{08D67B1F-9A79-4B91-8205-3F923E354E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Presupuesto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Driades Nayade Ferreras Gómez</cp:lastModifiedBy>
  <cp:revision/>
  <dcterms:created xsi:type="dcterms:W3CDTF">2018-04-17T18:57:16Z</dcterms:created>
  <dcterms:modified xsi:type="dcterms:W3CDTF">2026-02-16T14:57:41Z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