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ferreras\Desktop\OAI-Noviembre 2025\"/>
    </mc:Choice>
  </mc:AlternateContent>
  <xr:revisionPtr revIDLastSave="0" documentId="8_{F2D899FE-F55C-4858-A01A-52561BD7D534}" xr6:coauthVersionLast="47" xr6:coauthVersionMax="47" xr10:uidLastSave="{00000000-0000-0000-0000-000000000000}"/>
  <bookViews>
    <workbookView xWindow="-120" yWindow="-120" windowWidth="29040" windowHeight="15720" xr2:uid="{AF711B32-FD8D-48B2-8DA4-F17FB62F5E73}"/>
  </bookViews>
  <sheets>
    <sheet name="BALANCE GENERA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2" l="1"/>
  <c r="D39" i="2" s="1"/>
  <c r="D29" i="2"/>
  <c r="D19" i="2"/>
  <c r="D30" i="2" s="1"/>
  <c r="D45" i="2" s="1"/>
  <c r="D46" i="2" l="1"/>
</calcChain>
</file>

<file path=xl/sharedStrings.xml><?xml version="1.0" encoding="utf-8"?>
<sst xmlns="http://schemas.openxmlformats.org/spreadsheetml/2006/main" count="45" uniqueCount="45">
  <si>
    <t xml:space="preserve">                                                                                                   </t>
  </si>
  <si>
    <t xml:space="preserve">                                           INSTITUTO NACIONAL DE ADMINISTRACION PUBLICA </t>
  </si>
  <si>
    <t>BALANCE GENERAL</t>
  </si>
  <si>
    <t>AL 30 DE NOVIEMBRE 2025</t>
  </si>
  <si>
    <t xml:space="preserve">                                                                                  ( VALORES EN RD$)</t>
  </si>
  <si>
    <t>VALORES EN RD$</t>
  </si>
  <si>
    <t>ACTIVOS</t>
  </si>
  <si>
    <t>ACTIVOS CORRIENTES:</t>
  </si>
  <si>
    <t>DISPONIBILIDAD EN BANCO ( Cta. Operativa )</t>
  </si>
  <si>
    <t>DISPONIBILIDAD EN CUENTA C.U.T. TESORERIA NACIONAL</t>
  </si>
  <si>
    <t>CUENTAS Y DOCUMENTOS POR COBRAR A CORTO PLAZO</t>
  </si>
  <si>
    <t>INVENTARIOS  DE BIENES DE CONSUMO</t>
  </si>
  <si>
    <t>TOTAL ACTIVOS CORRIENTES</t>
  </si>
  <si>
    <t>ACTIVOS NO CORRIENTES:</t>
  </si>
  <si>
    <t>CREDITOS A COBRAR A LARGO PLAZO</t>
  </si>
  <si>
    <t>INVERSIONES FINANCIERAS A LARGO PLAZO</t>
  </si>
  <si>
    <t>BIENES DE USO (ACTIVOS NO FINANCIEROS)</t>
  </si>
  <si>
    <t>DEP. ACUM-BIENES DE USO</t>
  </si>
  <si>
    <t>BIENES INTANGIBLES</t>
  </si>
  <si>
    <t>DEP. ACUM-BIENES INTANGIBLES</t>
  </si>
  <si>
    <t>OBRAS EN EDIFICACIONES EN PROCESO</t>
  </si>
  <si>
    <t>TOTAL ACTIVOS NO CORRIENTES</t>
  </si>
  <si>
    <t>TOTAL ACTIVOS</t>
  </si>
  <si>
    <t>PASIVOS</t>
  </si>
  <si>
    <t>PASIVOS CORRIENTES: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</si>
  <si>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</si>
  <si>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</si>
  <si>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</si>
  <si>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</si>
  <si>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</si>
  <si>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</si>
  <si>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PATRIMONIO: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</si>
  <si>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</si>
  <si>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</si>
  <si>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</si>
  <si>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</si>
  <si>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</si>
  <si>
    <t xml:space="preserve">   </t>
  </si>
  <si>
    <t>Rhina Peña Bello</t>
  </si>
  <si>
    <t xml:space="preserve"> Catalina Feliz Terrero</t>
  </si>
  <si>
    <t xml:space="preserve">                          Enc. Interina Division Contabilidad</t>
  </si>
  <si>
    <t>Enc. Depto. Administrativo Financiero</t>
  </si>
  <si>
    <t xml:space="preserve"> </t>
  </si>
  <si>
    <t xml:space="preserve"> Gregorio Montero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</si>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</sst>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Segoe UI"/>
      <family val="2"/>
    </font>
    <font>
      <sz val="14"/>
      <color theme="1"/>
      <name val="Calibri"/>
      <family val="2"/>
      <scheme val="minor"/>
    </font>
    <font>
      <b/>
      <sz val="18"/>
      <name val="Arial"/>
      <family val="2"/>
    </font>
    <font>
      <b/>
      <sz val="16"/>
      <name val="Arial"/>
      <family val="2"/>
    </font>
    <font>
      <sz val="13"/>
      <name val="Arial"/>
      <family val="2"/>
    </font>
    <font>
      <sz val="18"/>
      <color theme="1"/>
      <name val="Calibri"/>
      <family val="2"/>
      <scheme val="minor"/>
    </font>
    <font>
      <b/>
      <sz val="18"/>
      <color rgb="FFFF0000"/>
      <name val="Arial"/>
      <family val="2"/>
    </font>
    <font>
      <sz val="16"/>
      <name val="Arial"/>
      <family val="2"/>
    </font>
    <font>
      <b/>
      <u/>
      <sz val="18"/>
      <name val="Arial"/>
      <family val="2"/>
    </font>
    <font>
      <b/>
      <sz val="13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b/>
      <sz val="14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/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0" borderId="0" xfId="0" applyFont="1"/>
    <xf numFmtId="0" fontId="4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43" fontId="12" fillId="3" borderId="0" xfId="1" applyFont="1" applyFill="1" applyBorder="1" applyAlignment="1">
      <alignment horizontal="center" vertical="center"/>
    </xf>
    <xf numFmtId="43" fontId="12" fillId="3" borderId="0" xfId="1" applyFont="1" applyFill="1" applyBorder="1" applyAlignment="1">
      <alignment vertical="center" wrapText="1"/>
    </xf>
    <xf numFmtId="43" fontId="13" fillId="3" borderId="0" xfId="0" applyNumberFormat="1" applyFont="1" applyFill="1" applyAlignment="1">
      <alignment vertical="center" wrapText="1"/>
    </xf>
    <xf numFmtId="43" fontId="4" fillId="2" borderId="1" xfId="1" applyFont="1" applyFill="1" applyBorder="1" applyAlignment="1">
      <alignment vertical="center" wrapText="1"/>
    </xf>
    <xf numFmtId="43" fontId="4" fillId="2" borderId="0" xfId="1" applyFont="1" applyFill="1" applyBorder="1" applyAlignment="1">
      <alignment vertical="center" wrapText="1"/>
    </xf>
    <xf numFmtId="43" fontId="4" fillId="2" borderId="0" xfId="1" applyFont="1" applyFill="1" applyBorder="1" applyAlignment="1">
      <alignment vertical="center"/>
    </xf>
    <xf numFmtId="43" fontId="12" fillId="2" borderId="0" xfId="1" applyFont="1" applyFill="1" applyBorder="1" applyAlignment="1">
      <alignment vertical="center" wrapText="1"/>
    </xf>
    <xf numFmtId="43" fontId="4" fillId="3" borderId="0" xfId="1" applyFont="1" applyFill="1" applyBorder="1" applyAlignment="1">
      <alignment vertical="center" wrapText="1"/>
    </xf>
    <xf numFmtId="43" fontId="12" fillId="3" borderId="0" xfId="1" applyFont="1" applyFill="1" applyBorder="1" applyAlignment="1">
      <alignment vertical="center"/>
    </xf>
    <xf numFmtId="164" fontId="3" fillId="0" borderId="0" xfId="0" applyNumberFormat="1" applyFont="1"/>
    <xf numFmtId="43" fontId="4" fillId="3" borderId="2" xfId="1" applyFont="1" applyFill="1" applyBorder="1" applyAlignment="1">
      <alignment vertical="center" wrapText="1"/>
    </xf>
    <xf numFmtId="43" fontId="4" fillId="2" borderId="3" xfId="0" applyNumberFormat="1" applyFont="1" applyFill="1" applyBorder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4" fillId="0" borderId="0" xfId="0" applyFont="1"/>
    <xf numFmtId="43" fontId="12" fillId="2" borderId="1" xfId="1" applyFont="1" applyFill="1" applyBorder="1" applyAlignment="1">
      <alignment vertical="center" wrapText="1"/>
    </xf>
    <xf numFmtId="164" fontId="0" fillId="0" borderId="0" xfId="0" applyNumberFormat="1"/>
    <xf numFmtId="43" fontId="4" fillId="2" borderId="3" xfId="1" applyFont="1" applyFill="1" applyBorder="1" applyAlignment="1">
      <alignment vertical="center" wrapText="1"/>
    </xf>
    <xf numFmtId="43" fontId="3" fillId="0" borderId="0" xfId="0" applyNumberFormat="1" applyFont="1"/>
    <xf numFmtId="0" fontId="4" fillId="2" borderId="0" xfId="0" applyFont="1" applyFill="1" applyAlignment="1">
      <alignment vertical="center" wrapText="1"/>
    </xf>
    <xf numFmtId="0" fontId="15" fillId="0" borderId="0" xfId="0" applyFont="1"/>
    <xf numFmtId="0" fontId="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Millares 2" xfId="1" xr:uid="{6C965BEB-61E7-4CEB-93B8-8ED9308661C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5D3D90FE-A574-4693-AF75-4DBEB2073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4A99A464-90B5-4524-95D9-F60E1B037080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1647264</xdr:colOff>
      <xdr:row>51</xdr:row>
      <xdr:rowOff>280147</xdr:rowOff>
    </xdr:from>
    <xdr:to>
      <xdr:col>2</xdr:col>
      <xdr:colOff>4695264</xdr:colOff>
      <xdr:row>51</xdr:row>
      <xdr:rowOff>280147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FF5B4E8F-7061-44C5-9AE5-AF36AB31DDFC}"/>
            </a:ext>
          </a:extLst>
        </xdr:cNvPr>
        <xdr:cNvCxnSpPr/>
      </xdr:nvCxnSpPr>
      <xdr:spPr>
        <a:xfrm>
          <a:off x="2237814" y="13796122"/>
          <a:ext cx="3048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493059</xdr:colOff>
      <xdr:row>52</xdr:row>
      <xdr:rowOff>11205</xdr:rowOff>
    </xdr:from>
    <xdr:to>
      <xdr:col>3</xdr:col>
      <xdr:colOff>4022912</xdr:colOff>
      <xdr:row>52</xdr:row>
      <xdr:rowOff>11206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DB58085-3279-454B-98A8-F39CAA521708}"/>
            </a:ext>
          </a:extLst>
        </xdr:cNvPr>
        <xdr:cNvCxnSpPr/>
      </xdr:nvCxnSpPr>
      <xdr:spPr>
        <a:xfrm>
          <a:off x="7493934" y="13822455"/>
          <a:ext cx="352985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C50C8-65E3-4F2C-A583-2B4D7F5FB399}">
  <dimension ref="A1:G60"/>
  <sheetViews>
    <sheetView tabSelected="1" zoomScale="85" zoomScaleNormal="85" workbookViewId="0">
      <selection activeCell="F5" sqref="F5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" customWidth="1"/>
    <col min="7" max="7" width="14.140625" bestFit="1" customWidth="1"/>
  </cols>
  <sheetData>
    <row r="1" spans="1:5" ht="80.099999999999994" customHeight="1" x14ac:dyDescent="0.25">
      <c r="A1" s="42" t="s">
        <v>0</v>
      </c>
      <c r="B1" s="42"/>
      <c r="C1" s="42"/>
      <c r="D1" s="42"/>
      <c r="E1" s="1"/>
    </row>
    <row r="2" spans="1:5" x14ac:dyDescent="0.3">
      <c r="A2" s="42"/>
      <c r="B2" s="42"/>
      <c r="C2" s="42"/>
      <c r="D2" s="42"/>
    </row>
    <row r="3" spans="1:5" ht="26.25" customHeight="1" x14ac:dyDescent="0.3">
      <c r="A3" s="42"/>
      <c r="B3" s="42"/>
      <c r="C3" s="42"/>
      <c r="D3" s="42"/>
    </row>
    <row r="4" spans="1:5" ht="18.75" customHeight="1" x14ac:dyDescent="0.3">
      <c r="A4" s="42"/>
      <c r="B4" s="42"/>
      <c r="C4" s="42"/>
      <c r="D4" s="42"/>
    </row>
    <row r="5" spans="1:5" ht="23.25" x14ac:dyDescent="0.3">
      <c r="A5" s="3"/>
      <c r="B5" s="3"/>
      <c r="C5" s="4" t="s">
        <v>1</v>
      </c>
      <c r="D5" s="4"/>
    </row>
    <row r="6" spans="1:5" ht="23.25" x14ac:dyDescent="0.3">
      <c r="A6" s="3"/>
      <c r="B6" s="3"/>
      <c r="C6" s="43" t="s">
        <v>2</v>
      </c>
      <c r="D6" s="43"/>
    </row>
    <row r="7" spans="1:5" ht="23.25" x14ac:dyDescent="0.3">
      <c r="A7" s="3"/>
      <c r="B7" s="3"/>
      <c r="C7" s="43" t="s">
        <v>3</v>
      </c>
      <c r="D7" s="43"/>
    </row>
    <row r="8" spans="1:5" ht="23.25" x14ac:dyDescent="0.3">
      <c r="A8" s="6" t="s">
        <v>4</v>
      </c>
      <c r="B8" s="6"/>
      <c r="C8" s="43" t="s">
        <v>5</v>
      </c>
      <c r="D8" s="43"/>
    </row>
    <row r="9" spans="1:5" ht="23.25" x14ac:dyDescent="0.3">
      <c r="A9" s="3"/>
      <c r="B9" s="3"/>
      <c r="C9" s="4"/>
      <c r="D9" s="4"/>
    </row>
    <row r="10" spans="1:5" ht="14.25" customHeight="1" x14ac:dyDescent="0.3">
      <c r="A10" s="3"/>
      <c r="B10" s="3"/>
      <c r="C10" s="4"/>
      <c r="D10" s="4"/>
    </row>
    <row r="11" spans="1:5" ht="23.25" hidden="1" x14ac:dyDescent="0.35">
      <c r="A11" s="7"/>
      <c r="B11" s="7"/>
      <c r="C11" s="8"/>
      <c r="D11" s="5"/>
    </row>
    <row r="12" spans="1:5" ht="12" hidden="1" customHeight="1" x14ac:dyDescent="0.3">
      <c r="A12" s="7"/>
      <c r="B12" s="7"/>
      <c r="C12" s="9"/>
      <c r="D12" s="10"/>
    </row>
    <row r="13" spans="1:5" ht="18" customHeight="1" x14ac:dyDescent="0.3">
      <c r="A13" s="7"/>
      <c r="B13" s="11"/>
      <c r="C13" s="12" t="s">
        <v>6</v>
      </c>
      <c r="D13" s="5"/>
    </row>
    <row r="14" spans="1:5" ht="20.100000000000001" customHeight="1" x14ac:dyDescent="0.25">
      <c r="A14" s="13"/>
      <c r="B14" s="14"/>
      <c r="C14" s="9" t="s">
        <v>7</v>
      </c>
      <c r="D14" s="15"/>
      <c r="E14"/>
    </row>
    <row r="15" spans="1:5" ht="20.100000000000001" customHeight="1" x14ac:dyDescent="0.25">
      <c r="A15" s="16"/>
      <c r="B15" s="17"/>
      <c r="C15" s="18" t="s">
        <v>8</v>
      </c>
      <c r="D15" s="19">
        <v>807944.23</v>
      </c>
      <c r="E15"/>
    </row>
    <row r="16" spans="1:5" ht="20.100000000000001" customHeight="1" x14ac:dyDescent="0.25">
      <c r="A16" s="16"/>
      <c r="B16" s="17"/>
      <c r="C16" s="18" t="s">
        <v>9</v>
      </c>
      <c r="D16" s="19">
        <v>5552360.9299999997</v>
      </c>
      <c r="E16"/>
    </row>
    <row r="17" spans="1:5" ht="20.100000000000001" customHeight="1" x14ac:dyDescent="0.25">
      <c r="A17" s="7"/>
      <c r="B17" s="11"/>
      <c r="C17" s="18" t="s">
        <v>10</v>
      </c>
      <c r="D17" s="20">
        <v>3602288.86</v>
      </c>
      <c r="E17"/>
    </row>
    <row r="18" spans="1:5" ht="20.100000000000001" customHeight="1" x14ac:dyDescent="0.25">
      <c r="A18" s="7"/>
      <c r="B18" s="11"/>
      <c r="C18" s="18" t="s">
        <v>11</v>
      </c>
      <c r="D18" s="21">
        <v>5455881.9299999997</v>
      </c>
      <c r="E18"/>
    </row>
    <row r="19" spans="1:5" ht="20.100000000000001" customHeight="1" x14ac:dyDescent="0.3">
      <c r="A19" s="7"/>
      <c r="B19" s="11"/>
      <c r="C19" s="9" t="s">
        <v>12</v>
      </c>
      <c r="D19" s="22">
        <f>SUM(D15:D18)</f>
        <v>15418475.949999999</v>
      </c>
    </row>
    <row r="20" spans="1:5" ht="23.25" x14ac:dyDescent="0.3">
      <c r="A20" s="7"/>
      <c r="B20" s="11"/>
      <c r="C20" s="9"/>
      <c r="D20" s="23"/>
    </row>
    <row r="21" spans="1:5" ht="20.100000000000001" customHeight="1" x14ac:dyDescent="0.3">
      <c r="A21" s="7"/>
      <c r="B21" s="11"/>
      <c r="C21" s="9" t="s">
        <v>13</v>
      </c>
      <c r="D21" s="24"/>
    </row>
    <row r="22" spans="1:5" ht="20.100000000000001" customHeight="1" x14ac:dyDescent="0.3">
      <c r="A22" s="7"/>
      <c r="B22" s="11"/>
      <c r="C22" s="18" t="s">
        <v>14</v>
      </c>
      <c r="D22" s="25">
        <v>0</v>
      </c>
    </row>
    <row r="23" spans="1:5" ht="20.100000000000001" customHeight="1" x14ac:dyDescent="0.3">
      <c r="A23" s="7"/>
      <c r="B23" s="11"/>
      <c r="C23" s="18" t="s">
        <v>15</v>
      </c>
      <c r="D23" s="25">
        <v>0</v>
      </c>
    </row>
    <row r="24" spans="1:5" ht="20.100000000000001" customHeight="1" x14ac:dyDescent="0.3">
      <c r="A24" s="7"/>
      <c r="B24" s="11"/>
      <c r="C24" s="18" t="s">
        <v>16</v>
      </c>
      <c r="D24" s="26">
        <v>54331784.520000003</v>
      </c>
    </row>
    <row r="25" spans="1:5" ht="20.100000000000001" customHeight="1" x14ac:dyDescent="0.3">
      <c r="A25" s="7"/>
      <c r="B25" s="11"/>
      <c r="C25" s="18" t="s">
        <v>17</v>
      </c>
      <c r="D25" s="27">
        <v>39946601.799999997</v>
      </c>
    </row>
    <row r="26" spans="1:5" ht="20.100000000000001" customHeight="1" x14ac:dyDescent="0.3">
      <c r="A26" s="7"/>
      <c r="B26" s="11"/>
      <c r="C26" s="18" t="s">
        <v>18</v>
      </c>
      <c r="D26" s="26">
        <v>0</v>
      </c>
      <c r="E26" s="28"/>
    </row>
    <row r="27" spans="1:5" ht="20.100000000000001" customHeight="1" x14ac:dyDescent="0.3">
      <c r="A27" s="7"/>
      <c r="B27" s="11"/>
      <c r="C27" s="18" t="s">
        <v>19</v>
      </c>
      <c r="D27" s="20">
        <v>0</v>
      </c>
    </row>
    <row r="28" spans="1:5" ht="20.100000000000001" customHeight="1" x14ac:dyDescent="0.3">
      <c r="A28" s="7"/>
      <c r="B28" s="11"/>
      <c r="C28" s="18" t="s">
        <v>20</v>
      </c>
      <c r="D28" s="29">
        <v>0</v>
      </c>
    </row>
    <row r="29" spans="1:5" ht="20.100000000000001" customHeight="1" x14ac:dyDescent="0.3">
      <c r="A29" s="7"/>
      <c r="B29" s="11"/>
      <c r="C29" s="9" t="s">
        <v>21</v>
      </c>
      <c r="D29" s="20">
        <f>+D24-D25</f>
        <v>14385182.720000006</v>
      </c>
    </row>
    <row r="30" spans="1:5" ht="20.100000000000001" customHeight="1" thickBot="1" x14ac:dyDescent="0.35">
      <c r="A30" s="7"/>
      <c r="B30" s="11"/>
      <c r="C30" s="9" t="s">
        <v>22</v>
      </c>
      <c r="D30" s="30">
        <f>+D19+D29</f>
        <v>29803658.670000006</v>
      </c>
    </row>
    <row r="31" spans="1:5" ht="24" thickTop="1" x14ac:dyDescent="0.3">
      <c r="A31" s="7"/>
      <c r="B31" s="11"/>
      <c r="C31" s="9"/>
      <c r="D31" s="31"/>
    </row>
    <row r="32" spans="1:5" ht="20.100000000000001" customHeight="1" x14ac:dyDescent="0.3">
      <c r="A32" s="7"/>
      <c r="B32" s="11"/>
      <c r="C32" s="12" t="s">
        <v>23</v>
      </c>
      <c r="D32" s="31"/>
    </row>
    <row r="33" spans="1:7" ht="20.100000000000001" customHeight="1" x14ac:dyDescent="0.3">
      <c r="A33" s="7"/>
      <c r="B33" s="11"/>
      <c r="C33" s="9" t="s">
        <v>24</v>
      </c>
      <c r="D33" s="15"/>
    </row>
    <row r="34" spans="1:7" ht="20.100000000000001" customHeight="1" x14ac:dyDescent="0.3">
      <c r="A34" s="7"/>
      <c r="B34" s="11"/>
      <c r="C34" s="18" t="s">
        <v>25</v>
      </c>
      <c r="D34" s="23">
        <v>3482326.12</v>
      </c>
    </row>
    <row r="35" spans="1:7" ht="20.100000000000001" customHeight="1" x14ac:dyDescent="0.3">
      <c r="A35" s="7"/>
      <c r="B35" s="11"/>
      <c r="C35" s="18" t="s">
        <v>26</v>
      </c>
      <c r="D35" s="25"/>
      <c r="E35" s="32"/>
    </row>
    <row r="36" spans="1:7" ht="20.100000000000001" customHeight="1" x14ac:dyDescent="0.3">
      <c r="A36" s="7"/>
      <c r="B36" s="11"/>
      <c r="C36" s="18" t="s">
        <v>27</v>
      </c>
      <c r="D36" s="23"/>
    </row>
    <row r="37" spans="1:7" ht="20.100000000000001" customHeight="1" x14ac:dyDescent="0.3">
      <c r="A37" s="7"/>
      <c r="B37" s="11"/>
      <c r="C37" s="9" t="s">
        <v>28</v>
      </c>
      <c r="D37" s="33">
        <f>SUM(D34:D36)</f>
        <v>3482326.12</v>
      </c>
    </row>
    <row r="38" spans="1:7" ht="20.100000000000001" customHeight="1" x14ac:dyDescent="0.3">
      <c r="A38" s="7"/>
      <c r="B38" s="11"/>
      <c r="C38" s="9" t="s">
        <v>29</v>
      </c>
      <c r="D38" s="23">
        <v>0</v>
      </c>
    </row>
    <row r="39" spans="1:7" ht="20.100000000000001" customHeight="1" x14ac:dyDescent="0.3">
      <c r="A39" s="7"/>
      <c r="B39" s="11"/>
      <c r="C39" s="9" t="s">
        <v>30</v>
      </c>
      <c r="D39" s="22">
        <f>+D37+D38</f>
        <v>3482326.12</v>
      </c>
    </row>
    <row r="40" spans="1:7" ht="23.25" x14ac:dyDescent="0.3">
      <c r="A40" s="7"/>
      <c r="B40" s="11"/>
      <c r="C40" s="9"/>
      <c r="D40" s="31"/>
    </row>
    <row r="41" spans="1:7" ht="20.100000000000001" customHeight="1" x14ac:dyDescent="0.3">
      <c r="A41" s="7"/>
      <c r="B41" s="11"/>
      <c r="C41" s="9" t="s">
        <v>31</v>
      </c>
      <c r="D41" s="23"/>
    </row>
    <row r="42" spans="1:7" ht="20.100000000000001" customHeight="1" x14ac:dyDescent="0.3">
      <c r="A42" s="7"/>
      <c r="B42" s="11"/>
      <c r="C42" s="18" t="s">
        <v>32</v>
      </c>
      <c r="D42" s="25">
        <v>0</v>
      </c>
      <c r="G42" s="34"/>
    </row>
    <row r="43" spans="1:7" ht="20.100000000000001" customHeight="1" x14ac:dyDescent="0.3">
      <c r="A43" s="7"/>
      <c r="B43" s="11"/>
      <c r="C43" s="18" t="s">
        <v>33</v>
      </c>
      <c r="D43" s="25">
        <v>0</v>
      </c>
    </row>
    <row r="44" spans="1:7" ht="20.100000000000001" customHeight="1" x14ac:dyDescent="0.3">
      <c r="A44" s="7"/>
      <c r="B44" s="11"/>
      <c r="C44" s="18" t="s">
        <v>34</v>
      </c>
      <c r="D44" s="25">
        <v>0</v>
      </c>
    </row>
    <row r="45" spans="1:7" ht="20.100000000000001" customHeight="1" x14ac:dyDescent="0.3">
      <c r="A45" s="7"/>
      <c r="B45" s="11"/>
      <c r="C45" s="9" t="s">
        <v>35</v>
      </c>
      <c r="D45" s="22">
        <f>+D30-D35</f>
        <v>29803658.670000006</v>
      </c>
    </row>
    <row r="46" spans="1:7" ht="20.100000000000001" customHeight="1" thickBot="1" x14ac:dyDescent="0.35">
      <c r="A46" s="7"/>
      <c r="B46" s="11"/>
      <c r="C46" s="9" t="s">
        <v>36</v>
      </c>
      <c r="D46" s="35">
        <f>+D39+D45</f>
        <v>33285984.790000007</v>
      </c>
      <c r="E46" s="36"/>
    </row>
    <row r="47" spans="1:7" ht="24" thickTop="1" x14ac:dyDescent="0.3">
      <c r="A47" s="7"/>
      <c r="B47" s="11"/>
      <c r="C47" s="9"/>
      <c r="D47" s="37"/>
    </row>
    <row r="48" spans="1:7" ht="23.25" x14ac:dyDescent="0.3">
      <c r="A48" s="7"/>
      <c r="B48" s="11"/>
      <c r="C48" s="9"/>
      <c r="D48" s="31"/>
    </row>
    <row r="49" spans="1:4" ht="23.25" x14ac:dyDescent="0.35">
      <c r="A49" s="7"/>
      <c r="B49" s="11"/>
      <c r="C49" s="9"/>
      <c r="D49" s="8"/>
    </row>
    <row r="50" spans="1:4" ht="23.25" x14ac:dyDescent="0.35">
      <c r="B50" s="38"/>
      <c r="C50" s="8"/>
      <c r="D50" s="8"/>
    </row>
    <row r="51" spans="1:4" ht="23.25" x14ac:dyDescent="0.35">
      <c r="B51" s="38"/>
      <c r="C51" s="8"/>
      <c r="D51" s="8"/>
    </row>
    <row r="52" spans="1:4" ht="23.25" x14ac:dyDescent="0.35">
      <c r="B52" s="38"/>
      <c r="C52" s="39" t="s">
        <v>37</v>
      </c>
      <c r="D52" s="8"/>
    </row>
    <row r="53" spans="1:4" ht="23.25" x14ac:dyDescent="0.35">
      <c r="B53" s="38"/>
      <c r="C53" s="40" t="s">
        <v>38</v>
      </c>
      <c r="D53" s="40" t="s">
        <v>39</v>
      </c>
    </row>
    <row r="54" spans="1:4" ht="23.25" x14ac:dyDescent="0.35">
      <c r="B54" s="38"/>
      <c r="C54" s="41" t="s">
        <v>40</v>
      </c>
      <c r="D54" s="39" t="s">
        <v>41</v>
      </c>
    </row>
    <row r="55" spans="1:4" ht="23.25" x14ac:dyDescent="0.35">
      <c r="B55" s="38"/>
      <c r="C55" s="39"/>
      <c r="D55" s="39"/>
    </row>
    <row r="56" spans="1:4" ht="23.25" x14ac:dyDescent="0.35">
      <c r="B56" s="38"/>
      <c r="C56" s="39" t="s">
        <v>42</v>
      </c>
      <c r="D56" s="39"/>
    </row>
    <row r="57" spans="1:4" ht="45" customHeight="1" x14ac:dyDescent="0.35">
      <c r="B57" s="38"/>
      <c r="C57" s="8"/>
      <c r="D57" s="8"/>
    </row>
    <row r="58" spans="1:4" ht="23.25" x14ac:dyDescent="0.35">
      <c r="B58" s="38"/>
      <c r="C58" s="44" t="s">
        <v>43</v>
      </c>
      <c r="D58" s="44"/>
    </row>
    <row r="59" spans="1:4" ht="23.25" x14ac:dyDescent="0.35">
      <c r="B59" s="38"/>
      <c r="C59" s="45" t="s">
        <v>44</v>
      </c>
      <c r="D59" s="45"/>
    </row>
    <row r="60" spans="1:4" ht="21" x14ac:dyDescent="0.35">
      <c r="C60" s="38"/>
      <c r="D60" s="38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1.3711417322834647" bottom="1.1417322834645669" header="0.31496062992125984" footer="0.31496062992125984"/>
  <pageSetup scale="4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03d98de3570ff24533233ed7ca0f174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fe8413d19d0116970c095018e772e907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33B2BF-E03F-4843-9547-D141112259AF}"/>
</file>

<file path=customXml/itemProps2.xml><?xml version="1.0" encoding="utf-8"?>
<ds:datastoreItem xmlns:ds="http://schemas.openxmlformats.org/officeDocument/2006/customXml" ds:itemID="{DBE77558-33D7-44CC-8640-51C4BBBCE967}"/>
</file>

<file path=customXml/itemProps3.xml><?xml version="1.0" encoding="utf-8"?>
<ds:datastoreItem xmlns:ds="http://schemas.openxmlformats.org/officeDocument/2006/customXml" ds:itemID="{1D339FCF-B408-489C-AA43-C1A519B90C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Rhina Yomira Peña Bello</dc:creator>
  <cp:lastModifiedBy>Driades Nayade Ferreras Gómez</cp:lastModifiedBy>
  <dcterms:created xsi:type="dcterms:W3CDTF">2025-12-11T19:16:11Z</dcterms:created>
  <dcterms:modified xsi:type="dcterms:W3CDTF">2025-12-11T20:18:02Z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