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gsoto 2025/"/>
    </mc:Choice>
  </mc:AlternateContent>
  <xr:revisionPtr revIDLastSave="0" documentId="8_{E550A25B-2C4B-4E44-9383-AB5396478EF1}" xr6:coauthVersionLast="47" xr6:coauthVersionMax="47" xr10:uidLastSave="{00000000-0000-0000-0000-000000000000}"/>
  <bookViews>
    <workbookView xWindow="-120" yWindow="-120" windowWidth="20730" windowHeight="11040" firstSheet="96" activeTab="96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state="hidden" r:id="rId96"/>
    <sheet name="aGOSTO  2025" sheetId="101" r:id="rId9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0" l="1"/>
  <c r="G25" i="100" s="1"/>
  <c r="G26" i="100" s="1"/>
  <c r="G27" i="100" s="1"/>
  <c r="G28" i="100" s="1"/>
  <c r="G29" i="100" s="1"/>
  <c r="G30" i="100" s="1"/>
  <c r="F30" i="100"/>
  <c r="G24" i="99"/>
  <c r="G25" i="99"/>
  <c r="G26" i="99" s="1"/>
  <c r="G27" i="99" s="1"/>
  <c r="G28" i="99" s="1"/>
  <c r="G29" i="99" s="1"/>
  <c r="F29" i="99"/>
  <c r="G24" i="98" l="1"/>
  <c r="G25" i="98" s="1"/>
  <c r="G26" i="98" s="1"/>
  <c r="G27" i="98" s="1"/>
  <c r="G28" i="98" s="1"/>
  <c r="G29" i="98" s="1"/>
  <c r="G21" i="96"/>
  <c r="G25" i="96"/>
  <c r="G26" i="96" s="1"/>
  <c r="G24" i="95"/>
  <c r="G25" i="95" s="1"/>
  <c r="G26" i="95" s="1"/>
  <c r="G27" i="95" s="1"/>
  <c r="G26" i="94"/>
  <c r="G27" i="94" s="1"/>
  <c r="G28" i="94" s="1"/>
  <c r="G29" i="94" s="1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4" i="89"/>
  <c r="G25" i="89" s="1"/>
  <c r="G26" i="89" s="1"/>
  <c r="G27" i="89" s="1"/>
  <c r="G28" i="89" s="1"/>
  <c r="G29" i="89" s="1"/>
  <c r="G30" i="89" s="1"/>
  <c r="G24" i="88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4" i="83"/>
  <c r="G25" i="83" s="1"/>
  <c r="G26" i="83" s="1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24" i="81"/>
  <c r="G25" i="81" s="1"/>
  <c r="G26" i="81" s="1"/>
  <c r="G27" i="81" s="1"/>
  <c r="G28" i="81" s="1"/>
  <c r="G29" i="81" s="1"/>
  <c r="G30" i="81" s="1"/>
  <c r="G31" i="81" s="1"/>
  <c r="G32" i="81" s="1"/>
  <c r="G24" i="80"/>
  <c r="G25" i="79"/>
  <c r="G26" i="79" s="1"/>
  <c r="G27" i="79" s="1"/>
  <c r="G28" i="79" s="1"/>
  <c r="G24" i="79"/>
  <c r="G24" i="78"/>
  <c r="G24" i="77"/>
  <c r="G25" i="77" s="1"/>
  <c r="G25" i="76"/>
  <c r="G26" i="76" s="1"/>
  <c r="G27" i="76" s="1"/>
  <c r="G28" i="76" s="1"/>
  <c r="G29" i="76" s="1"/>
  <c r="G30" i="76" s="1"/>
  <c r="G31" i="76" s="1"/>
  <c r="G24" i="75"/>
  <c r="G24" i="74"/>
  <c r="G24" i="73"/>
  <c r="G24" i="72"/>
  <c r="G25" i="72" s="1"/>
  <c r="G25" i="71"/>
  <c r="G26" i="71" s="1"/>
  <c r="G27" i="71" s="1"/>
  <c r="G24" i="71"/>
  <c r="G25" i="70"/>
  <c r="G26" i="70" s="1"/>
  <c r="G24" i="70"/>
  <c r="G24" i="69"/>
  <c r="G25" i="69" s="1"/>
  <c r="G26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7" i="66"/>
  <c r="G28" i="66" s="1"/>
  <c r="G29" i="66" s="1"/>
  <c r="G30" i="66" s="1"/>
  <c r="G24" i="66"/>
  <c r="G25" i="66" s="1"/>
  <c r="G26" i="66" s="1"/>
  <c r="G24" i="65"/>
  <c r="G25" i="65" s="1"/>
  <c r="G26" i="65" s="1"/>
  <c r="G27" i="63"/>
  <c r="G24" i="63"/>
  <c r="G25" i="63" s="1"/>
  <c r="G2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24" i="60"/>
  <c r="G25" i="60" s="1"/>
  <c r="G26" i="60" s="1"/>
  <c r="G27" i="60" s="1"/>
  <c r="G28" i="60" s="1"/>
  <c r="G29" i="60" s="1"/>
  <c r="G30" i="60" s="1"/>
  <c r="G31" i="60" s="1"/>
  <c r="G24" i="58"/>
  <c r="G25" i="58" s="1"/>
  <c r="G26" i="58" s="1"/>
  <c r="G27" i="58" s="1"/>
  <c r="G28" i="58" s="1"/>
  <c r="G29" i="58" s="1"/>
  <c r="G30" i="58" s="1"/>
  <c r="G25" i="57"/>
  <c r="G26" i="57" s="1"/>
  <c r="G27" i="57" s="1"/>
  <c r="G28" i="57" s="1"/>
  <c r="G29" i="57" s="1"/>
  <c r="G30" i="57" s="1"/>
  <c r="G31" i="57" s="1"/>
  <c r="G32" i="57" s="1"/>
  <c r="G33" i="57" s="1"/>
  <c r="G34" i="57" s="1"/>
  <c r="G35" i="57" s="1"/>
  <c r="G36" i="57" s="1"/>
  <c r="G24" i="57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35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4" i="47"/>
  <c r="G25" i="47" s="1"/>
  <c r="G26" i="47" s="1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8" i="63" l="1"/>
  <c r="G29" i="63" s="1"/>
  <c r="G30" i="63" s="1"/>
  <c r="G31" i="63" s="1"/>
  <c r="G32" i="63" s="1"/>
  <c r="G33" i="63" s="1"/>
  <c r="G34" i="63" s="1"/>
  <c r="G35" i="63" s="1"/>
  <c r="G36" i="63" s="1"/>
  <c r="G26" i="88"/>
  <c r="G27" i="88" s="1"/>
  <c r="G25" i="88"/>
  <c r="G24" i="4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4" i="40" l="1"/>
  <c r="G25" i="40" s="1"/>
  <c r="G26" i="40" s="1"/>
  <c r="G27" i="40" s="1"/>
  <c r="G28" i="40" s="1"/>
  <c r="G29" i="40" s="1"/>
  <c r="G30" i="40" s="1"/>
  <c r="G31" i="40" s="1"/>
  <c r="G32" i="40" s="1"/>
  <c r="G33" i="40" s="1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<sst xmlns="http://schemas.openxmlformats.org/spreadsheetml/2006/main" count="4537" uniqueCount="1360">
  <si>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</si>
  <si>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</si>
  <si>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</si>
  <si>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</si>
  <si>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</si>
  <si>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</si>
  <si>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</si>
  <si>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</si>
  <si>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</si>
  <si>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</si>
  <si>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</si>
  <si>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</si>
  <si>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</si>
  <si>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</si>
  <si>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</si>
  <si>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</si>
  <si>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</si>
  <si>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</si>
  <si>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</si>
  <si>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</si>
  <si>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</si>
  <si>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</si>
  <si>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</si>
  <si>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</si>
  <si>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</si>
  <si>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</si>
  <si>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</si>
  <si>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</si>
  <si>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</si>
  <si>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</si>
  <si>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</si>
  <si>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</si>
  <si>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INSTITUTO NACIONAL DE ADMINISTRACION PUBLICA</t>
  </si>
  <si>
    <t>INAP</t>
  </si>
  <si>
    <t>Fecha</t>
  </si>
  <si>
    <t>Cheque No.</t>
  </si>
  <si>
    <t>Beneficiario</t>
  </si>
  <si>
    <t>Concepto</t>
  </si>
  <si>
    <t>Valor</t>
  </si>
  <si>
    <t>RELACION DE GASTOS PAGADOS CON CHEQUES DURANTE EL MES DE ABRIL DEL 2017</t>
  </si>
  <si>
    <t>JAIRO RAFAEL RODRIGUEZ</t>
  </si>
  <si>
    <t>COMPENSACION POR SEGURIDAD, MES DE ABRIL/2017</t>
  </si>
  <si>
    <t>GASTOS TRANSPORTE COORDINADORES REGIONALES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</si>
  <si>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</si>
  <si>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</si>
  <si>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</si>
  <si>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</si>
  <si>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</si>
  <si>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</si>
  <si>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</si>
  <si>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</si>
  <si>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</si>
  <si>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</si>
  <si>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</si>
  <si>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</si>
  <si>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</si>
  <si>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</si>
  <si>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</si>
  <si>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</si>
  <si>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</si>
  <si>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</si>
  <si>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</si>
  <si>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</si>
  <si>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</si>
  <si>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</si>
  <si>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</si>
  <si>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</si>
  <si>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</si>
  <si>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</si>
  <si>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</si>
  <si>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</si>
  <si>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</si>
  <si>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RELACION DE GASTOS PAGADOS CON CHEQUES DURANTE EL MES DE JUNIO DEL 2017</t>
  </si>
  <si>
    <t>N/D</t>
  </si>
  <si>
    <t>BANRESERVAS</t>
  </si>
  <si>
    <t>COMISIONES BANCARIAS MES DE JUNIO/2017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</si>
  <si>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</si>
  <si>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</si>
  <si>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</si>
  <si>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</si>
  <si>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</si>
  <si>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</si>
  <si>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PUMAGRAF, EIRL.</t>
  </si>
  <si>
    <t>FIORI S.R.L.</t>
  </si>
  <si>
    <t>D`SANSON EXQUISITECES Y ALQUILES</t>
  </si>
  <si>
    <t>PAGO ALMUERZOS,PICADERAS Y REFRIGERIOS</t>
  </si>
  <si>
    <t>SERVICIOS GRAFICOS SEGURA</t>
  </si>
  <si>
    <t>HR AUTO SERVICE, SRL.</t>
  </si>
  <si>
    <t>RESTAURANTE EL DORADO S.FCO.</t>
  </si>
  <si>
    <t>ANA JULIA LIRIANO, D`ANALI</t>
  </si>
  <si>
    <t>AQUAMUNDO, SRL.</t>
  </si>
  <si>
    <t>GASTOS EN CAMPAMENTO HIJOS DE EMPLEADOS</t>
  </si>
  <si>
    <t>RELACION DE GASTOS PAGADOS CON CHEQUES DURANTE EL MES DE JULIO DEL 2017</t>
  </si>
  <si>
    <t>SERVICO DE CATERING EN ACTIVIDAD DIA 12/07/17</t>
  </si>
  <si>
    <t>IMPRESIÓN DE 4 BANNER FULL COLOR</t>
  </si>
  <si>
    <t>TARJETEROS Y BILLETERAS PARA FACILITADORES</t>
  </si>
  <si>
    <t>SERVICIO DE CATERING EN ACTIVIDAD DIA 31/05/17</t>
  </si>
  <si>
    <t>COMPRA DE 15 FARDOS DE PAPEL HIGIENICO</t>
  </si>
  <si>
    <t xml:space="preserve">COMPRA DE 2 CAFETERAS ELECTRICAS </t>
  </si>
  <si>
    <t>IMPRESIÓN DE 600 CARPETAS CON LOGO-INAP</t>
  </si>
  <si>
    <t>REPARACION DEL MINIBUS TOYOTA HIACE</t>
  </si>
  <si>
    <t>REFRIGERIO EN ACTIVIDAD S.F.M. EL DIA 22/06/2017</t>
  </si>
  <si>
    <t>CONFECCION DUCTERIA PARA AIRES ACONDICIONADO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</si>
  <si>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</si>
  <si>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</si>
  <si>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</si>
  <si>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</si>
  <si>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</si>
  <si>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</si>
  <si>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</si>
  <si>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</si>
  <si>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</si>
  <si>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</si>
  <si>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</si>
  <si>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</si>
  <si>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</si>
  <si>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</si>
  <si>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</si>
  <si>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</si>
  <si>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</si>
  <si>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</si>
  <si>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</si>
  <si>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</si>
  <si>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</si>
  <si>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</si>
  <si>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</si>
  <si>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AGOSTO DEL 2017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</si>
  <si>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</si>
  <si>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</si>
  <si>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</si>
  <si>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</si>
  <si>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</si>
  <si>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</si>
  <si>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</si>
  <si>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</si>
  <si>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</si>
  <si>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</si>
  <si>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</si>
  <si>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</si>
  <si>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</si>
  <si>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</si>
  <si>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</si>
  <si>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</si>
  <si>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</si>
  <si>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</si>
  <si>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</si>
  <si>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</si>
  <si>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</si>
  <si>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</si>
  <si>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</si>
  <si>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</si>
  <si>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</si>
  <si>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</si>
  <si>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</si>
  <si>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</si>
  <si>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</si>
  <si>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</si>
  <si>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</si>
  <si>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</si>
  <si>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</si>
  <si>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</si>
  <si>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</si>
  <si>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</si>
  <si>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</si>
  <si>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</si>
  <si>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</si>
  <si>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</si>
  <si>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</si>
  <si>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</si>
  <si>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</si>
  <si>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</si>
  <si>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</si>
  <si>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</si>
  <si>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</si>
  <si>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</si>
  <si>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</si>
  <si>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</si>
  <si>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</si>
  <si>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</si>
  <si>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</si>
  <si>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</si>
  <si>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</si>
  <si>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</si>
  <si>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</si>
  <si>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</si>
  <si>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</si>
  <si>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</si>
  <si>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</si>
  <si>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</si>
  <si>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</si>
  <si>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</si>
  <si>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</si>
  <si>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</si>
  <si>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</si>
  <si>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</si>
  <si>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</si>
  <si>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</si>
  <si>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</si>
  <si>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</si>
  <si>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</si>
  <si>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</si>
  <si>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</si>
  <si>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</si>
  <si>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</si>
  <si>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</si>
  <si>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</si>
  <si>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</si>
  <si>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</si>
  <si>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</si>
  <si>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</si>
  <si>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RELACION DE GASTOS PAGADOS CON CHEQUES DURANTE EL MES DE NOVIEMBRE DEL 2017</t>
  </si>
  <si>
    <t>T O T A L………………………………………………….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</si>
  <si>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</si>
  <si>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</si>
  <si>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</si>
  <si>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</si>
  <si>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</si>
  <si>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</si>
  <si>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</si>
  <si>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</si>
  <si>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</si>
  <si>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</si>
  <si>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</si>
  <si>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</si>
  <si>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</si>
  <si>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</si>
  <si>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</si>
  <si>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</si>
  <si>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</si>
  <si>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</si>
  <si>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</si>
  <si>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</si>
  <si>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</si>
  <si>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</si>
  <si>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</si>
  <si>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</si>
  <si>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</si>
  <si>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</si>
  <si>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</si>
  <si>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</si>
  <si>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</si>
  <si>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</si>
  <si>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</si>
  <si>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</si>
  <si>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</si>
  <si>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</si>
  <si>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</si>
  <si>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</si>
  <si>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</si>
  <si>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</si>
  <si>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</si>
  <si>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</si>
  <si>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</si>
  <si>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</si>
  <si>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</si>
  <si>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</si>
  <si>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</si>
  <si>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</si>
  <si>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</si>
  <si>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</si>
  <si>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</si>
  <si>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</si>
  <si>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</si>
  <si>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</si>
  <si>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</si>
  <si>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</si>
  <si>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</si>
  <si>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</si>
  <si>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</si>
  <si>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</si>
  <si>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</si>
  <si>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</si>
  <si>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</si>
  <si>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</si>
  <si>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</si>
  <si>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</si>
  <si>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</si>
  <si>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</si>
  <si>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</si>
  <si>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</si>
  <si>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</si>
  <si>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</si>
  <si>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</si>
  <si>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</si>
  <si>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</si>
  <si>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</si>
  <si>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</si>
  <si>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</si>
  <si>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</si>
  <si>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</si>
  <si>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</si>
  <si>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</si>
  <si>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</si>
  <si>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</si>
  <si>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</si>
  <si>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</si>
  <si>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</si>
  <si>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</si>
  <si>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</si>
  <si>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</si>
  <si>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</si>
  <si>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</si>
  <si>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</si>
  <si>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</si>
  <si>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</si>
  <si>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</si>
  <si>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</si>
  <si>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</si>
  <si>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</si>
  <si>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</si>
  <si>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</si>
  <si>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</si>
  <si>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</si>
  <si>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</si>
  <si>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</si>
  <si>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</si>
  <si>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</si>
  <si>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</si>
  <si>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</si>
  <si>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</si>
  <si>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</si>
  <si>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</si>
  <si>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</si>
  <si>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</si>
  <si>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</si>
  <si>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</si>
  <si>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</si>
  <si>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</si>
  <si>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</si>
  <si>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</si>
  <si>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</si>
  <si>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</si>
  <si>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</si>
  <si>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</si>
  <si>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</si>
  <si>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</si>
  <si>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</si>
  <si>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</si>
  <si>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</si>
  <si>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</si>
  <si>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</si>
  <si>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</si>
  <si>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</si>
  <si>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</si>
  <si>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</si>
  <si>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</si>
  <si>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</si>
  <si>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</si>
  <si>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</si>
  <si>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</si>
  <si>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</si>
  <si>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</si>
  <si>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</si>
  <si>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</si>
  <si>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</si>
  <si>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</si>
  <si>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</si>
  <si>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</si>
  <si>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</si>
  <si>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</si>
  <si>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</si>
  <si>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</si>
  <si>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</si>
  <si>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</si>
  <si>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</si>
  <si>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</si>
  <si>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</si>
  <si>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</si>
  <si>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</si>
  <si>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</si>
  <si>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</si>
  <si>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</si>
  <si>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RELACION DE GASTOS PAGADOS CON CHEQUES DURANTE EL MES DE MARZO DEL 2018</t>
  </si>
  <si>
    <t>TRNASF. AL EXTERIOR POR GASTOS CAPACITACION</t>
  </si>
  <si>
    <t>PAGO CONSUMO TARJETA DE CREDITO</t>
  </si>
  <si>
    <t>COMISIONES BANCARIAS MES DE MARZO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</si>
  <si>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</si>
  <si>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</si>
  <si>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</si>
  <si>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</si>
  <si>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</si>
  <si>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</si>
  <si>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</si>
  <si>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</si>
  <si>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</si>
  <si>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</si>
  <si>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</si>
  <si>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</si>
  <si>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</si>
  <si>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</si>
  <si>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</si>
  <si>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</si>
  <si>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</si>
  <si>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</si>
  <si>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</si>
  <si>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</si>
  <si>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</si>
  <si>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</si>
  <si>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</si>
  <si>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</si>
  <si>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</si>
  <si>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</si>
  <si>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</si>
  <si>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</si>
  <si>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</si>
  <si>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</si>
  <si>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</si>
  <si>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</si>
  <si>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</si>
  <si>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</si>
  <si>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</si>
  <si>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</si>
  <si>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</si>
  <si>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</si>
  <si>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</si>
  <si>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</si>
  <si>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</si>
  <si>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</si>
  <si>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</si>
  <si>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</si>
  <si>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</si>
  <si>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</si>
  <si>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</si>
  <si>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</si>
  <si>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</si>
  <si>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</si>
  <si>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</si>
  <si>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</si>
  <si>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</si>
  <si>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</si>
  <si>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</si>
  <si>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</si>
  <si>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</si>
  <si>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</si>
  <si>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</si>
  <si>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</si>
  <si>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</si>
  <si>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</si>
  <si>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</si>
  <si>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</si>
  <si>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</si>
  <si>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</si>
  <si>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</si>
  <si>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</si>
  <si>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</si>
  <si>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</si>
  <si>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</si>
  <si>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</si>
  <si>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</si>
  <si>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</si>
  <si>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</si>
  <si>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</si>
  <si>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</si>
  <si>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</si>
  <si>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</si>
  <si>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</si>
  <si>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</si>
  <si>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</si>
  <si>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</si>
  <si>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</si>
  <si>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</si>
  <si>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</si>
  <si>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JUNIO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</si>
  <si>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</si>
  <si>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</si>
  <si>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</si>
  <si>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</si>
  <si>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</si>
  <si>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</si>
  <si>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</si>
  <si>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</si>
  <si>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</si>
  <si>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</si>
  <si>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</si>
  <si>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</si>
  <si>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</si>
  <si>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</si>
  <si>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</si>
  <si>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</si>
  <si>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RELACION DE GASTOS PAGADOS CON RECURSOS INTERNOS DURANTE EL MES DE JULIO DEL 2018</t>
  </si>
  <si>
    <t>SALDO PRESTAMO MARIBEL LEON RODRIGUEZ</t>
  </si>
  <si>
    <t>CARGOS POR PAGO TARJETA CORPORATIVA</t>
  </si>
  <si>
    <t>COMISIONES BANCARIAS MES DE JULIO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</si>
  <si>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</si>
  <si>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</si>
  <si>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</si>
  <si>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</si>
  <si>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</si>
  <si>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</si>
  <si>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</si>
  <si>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</si>
  <si>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</si>
  <si>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</si>
  <si>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</si>
  <si>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</si>
  <si>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</si>
  <si>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</si>
  <si>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</si>
  <si>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</si>
  <si>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</si>
  <si>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</si>
  <si>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AGOSTO DEL 2018</t>
  </si>
  <si>
    <t>RELACION DE GASTOS PAGADOS CON RECURSOS INTERNOS DURANTE EL MES DE SEPTIEMBRE DEL 2018</t>
  </si>
  <si>
    <t>T O T A L ………………………………………………………………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</si>
  <si>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</si>
  <si>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</si>
  <si>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</si>
  <si>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</si>
  <si>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</si>
  <si>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</si>
  <si>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</si>
  <si>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</si>
  <si>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</si>
  <si>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</si>
  <si>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</si>
  <si>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</si>
  <si>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</si>
  <si>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</si>
  <si>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</si>
  <si>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</si>
  <si>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</si>
  <si>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</si>
  <si>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</si>
  <si>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</si>
  <si>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</si>
  <si>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</si>
  <si>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</si>
  <si>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</si>
  <si>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</si>
  <si>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OCTUBRE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</si>
  <si>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</si>
  <si>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</si>
  <si>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</si>
  <si>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</si>
  <si>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</si>
  <si>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</si>
  <si>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</si>
  <si>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</si>
  <si>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</si>
  <si>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</si>
  <si>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</si>
  <si>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</si>
  <si>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</si>
  <si>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</si>
  <si>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</si>
  <si>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</si>
  <si>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</si>
  <si>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</si>
  <si>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</si>
  <si>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</si>
  <si>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</si>
  <si>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</si>
  <si>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</si>
  <si>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</si>
  <si>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</si>
  <si>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RELACION DE GASTOS PAGADOS CON RECURSOS INTERNOS DURANTE EL MES DE NOVIEMBRE DEL 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</si>
  <si>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</si>
  <si>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</si>
  <si>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</si>
  <si>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</si>
  <si>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</si>
  <si>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</si>
  <si>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</si>
  <si>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</si>
  <si>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</si>
  <si>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</si>
  <si>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</si>
  <si>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</si>
  <si>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</si>
  <si>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</si>
  <si>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</si>
  <si>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</si>
  <si>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</si>
  <si>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</si>
  <si>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</si>
  <si>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</si>
  <si>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</si>
  <si>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</si>
  <si>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</si>
  <si>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</si>
  <si>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</si>
  <si>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</si>
  <si>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</si>
  <si>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</si>
  <si>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</si>
  <si>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</si>
  <si>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</si>
  <si>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</si>
  <si>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</si>
  <si>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</si>
  <si>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</si>
  <si>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</si>
  <si>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</si>
  <si>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</si>
  <si>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</si>
  <si>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</si>
  <si>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</si>
  <si>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</si>
  <si>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</si>
  <si>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</si>
  <si>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</si>
  <si>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</si>
  <si>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</si>
  <si>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</si>
  <si>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</si>
  <si>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</si>
  <si>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RELACION DE GASTOS PAGADOS CON RECURSOS INTERNOS DURANTE EL MES DE DICIEMBRE DEL 2018</t>
  </si>
  <si>
    <t xml:space="preserve">VALENTINA ALCANTARA R.              </t>
  </si>
  <si>
    <t>RD$</t>
  </si>
  <si>
    <t>(INAP)</t>
  </si>
  <si>
    <t>LIBRO BANCO</t>
  </si>
  <si>
    <t>BANCO DE RESERVAS DE LA REPUBLICA DOMINICANA</t>
  </si>
  <si>
    <t>FECHA</t>
  </si>
  <si>
    <t>NO. CK/TRANF.</t>
  </si>
  <si>
    <t>BENEFICIARIO</t>
  </si>
  <si>
    <t>CONCEPTO</t>
  </si>
  <si>
    <t xml:space="preserve">BALANCE INICIAL: </t>
  </si>
  <si>
    <t>Cuenta Operativa No. 010-242119-6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</si>
  <si>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</si>
  <si>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</si>
  <si>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</si>
  <si>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</si>
  <si>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</si>
  <si>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</si>
  <si>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FUNDACION BEST BUDDIES</t>
  </si>
  <si>
    <t>FLORISTERIA ZUNIFLOR, S.R.L.</t>
  </si>
  <si>
    <t xml:space="preserve">MICHELE PODESTA </t>
  </si>
  <si>
    <t>ASOC. DOM. DE DISTRITOS MUNICIPALES</t>
  </si>
  <si>
    <t>COLECTOR DE IMPUESTOS INTERNOS</t>
  </si>
  <si>
    <t>SERVICIO PUBLICIDAD PARA CONCURSO PUBLICO</t>
  </si>
  <si>
    <t>CONTRIBUCION POR TALLER SOBRE DISCAPACIDAD</t>
  </si>
  <si>
    <t>PAGO FACTURA ARREGLO FLORAL MES DE LA PATRIA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</si>
  <si>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</si>
  <si>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</si>
  <si>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</si>
  <si>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</si>
  <si>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COMPLETIVO IR-3 MES DE FEBRERO DEL 2019.</t>
  </si>
  <si>
    <t>Directora General</t>
  </si>
  <si>
    <t>COMISIONES BANCARIAS MES DE MARZO DEL 2019</t>
  </si>
  <si>
    <t>DEL 01 AL 31 DE MARZO DEL 2019</t>
  </si>
  <si>
    <t>PLAZA NACO HOTEL, SRL.</t>
  </si>
  <si>
    <t>VICTOR MIGUEL MARTINEZ ESCOTO</t>
  </si>
  <si>
    <t>AMBAR NACIONAL, SRL.</t>
  </si>
  <si>
    <t>SOLUDIVER, SOLUCIONES DIVERSAS, SRL.</t>
  </si>
  <si>
    <t>INAP ( Cuenta Operativa )</t>
  </si>
  <si>
    <t>ADQUISICION DE 10 TABLETAS PARA EMPLEADOS/INAP</t>
  </si>
  <si>
    <t>COMPRA BOLETOS AEREOS A EXPOSITORES SEMINARIO</t>
  </si>
  <si>
    <t>HOSPEDAJE POR 3 NOCHES A EXPOSITORES SEMINARIO</t>
  </si>
  <si>
    <t>SERVICIO DE TELEPRONTER PARA SEMINARIO 28/03/2019</t>
  </si>
  <si>
    <t>COMPRA 15 TAQUILLAS PARA CONFERENCIA DIA 29/3/2019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</si>
  <si>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</si>
  <si>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</si>
  <si>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</si>
  <si>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</si>
  <si>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</si>
  <si>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</si>
  <si>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</si>
  <si>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</si>
  <si>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</si>
  <si>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</si>
  <si>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>DEL 01 AL 30 DE ABRIL DEL 2019</t>
  </si>
  <si>
    <t>REINTEGRO DE CHEQUES 1938 Y 1980</t>
  </si>
  <si>
    <t xml:space="preserve">               N/C</t>
  </si>
  <si>
    <t>Lic. Alfonso Perez</t>
  </si>
  <si>
    <t>Dra. Celenia Vidal</t>
  </si>
  <si>
    <t>Lic. Catalina Feliz Terrero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</si>
  <si>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</si>
  <si>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</si>
  <si>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</si>
  <si>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</si>
  <si>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</si>
  <si>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</si>
  <si>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</si>
  <si>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</si>
  <si>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</si>
  <si>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</si>
  <si>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</si>
  <si>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</si>
  <si>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</si>
  <si>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</si>
  <si>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</si>
  <si>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</si>
  <si>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</si>
  <si>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</si>
  <si>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</si>
  <si>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</si>
  <si>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</si>
  <si>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</si>
  <si>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</si>
  <si>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</si>
  <si>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</si>
  <si>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</si>
  <si>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</si>
  <si>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</si>
  <si>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GL PROMOCIONES, SRL.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</si>
  <si>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</si>
  <si>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</si>
  <si>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</si>
  <si>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</si>
  <si>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</si>
  <si>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</si>
  <si>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</si>
  <si>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</si>
  <si>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</si>
  <si>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</si>
  <si>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</si>
  <si>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</si>
  <si>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</si>
  <si>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</si>
  <si>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</si>
  <si>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</si>
  <si>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COMPRA DE BOCINAS PARA OBSEQUIOS A FACILITADORES</t>
  </si>
  <si>
    <t>COMISIONES BANCARIAS MES DE JULIO DEL 2019</t>
  </si>
  <si>
    <t>DEL 01 AL 31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</si>
  <si>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</si>
  <si>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</si>
  <si>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</si>
  <si>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</si>
  <si>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</si>
  <si>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</si>
  <si>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</si>
  <si>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</si>
  <si>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</si>
  <si>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</si>
  <si>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</si>
  <si>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</si>
  <si>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</si>
  <si>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</si>
  <si>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</si>
  <si>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</si>
  <si>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</si>
  <si>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SERVICIO COFFEBREAK/ALMUERZO CERT. INT.COACHING</t>
  </si>
  <si>
    <t>DEL 01 AL 31 DE OCT. DEL 2019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</si>
  <si>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</si>
  <si>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</si>
  <si>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</si>
  <si>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</si>
  <si>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</si>
  <si>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</si>
  <si>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</si>
  <si>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</si>
  <si>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</si>
  <si>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</si>
  <si>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</si>
  <si>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</si>
  <si>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</si>
  <si>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</si>
  <si>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</si>
  <si>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HIDACA CONSTRUCTORA, S.R.L.</t>
  </si>
  <si>
    <t>MANTENIMIENTO Y REPARACION DE VENTNAS EN OFICINAS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</si>
  <si>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</si>
  <si>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</si>
  <si>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</si>
  <si>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</si>
  <si>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</si>
  <si>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</si>
  <si>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</si>
  <si>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</si>
  <si>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</si>
  <si>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</si>
  <si>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</si>
  <si>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</si>
  <si>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</si>
  <si>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</si>
  <si>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</si>
  <si>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</si>
  <si>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</si>
  <si>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</si>
  <si>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</si>
  <si>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</si>
  <si>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</si>
  <si>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</si>
  <si>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</si>
  <si>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</si>
  <si>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</si>
  <si>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</si>
  <si>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</si>
  <si>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</si>
  <si>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</si>
  <si>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</si>
  <si>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</si>
  <si>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</si>
  <si>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</si>
  <si>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</si>
  <si>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</si>
  <si>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</si>
  <si>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</si>
  <si>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</si>
  <si>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</si>
  <si>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</si>
  <si>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</si>
  <si>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</si>
  <si>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</si>
  <si>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</si>
  <si>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</si>
  <si>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</si>
  <si>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</si>
  <si>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</si>
  <si>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</si>
  <si>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</si>
  <si>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</si>
  <si>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</si>
  <si>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</si>
  <si>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</si>
  <si>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</si>
  <si>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</si>
  <si>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</si>
  <si>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</si>
  <si>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</si>
  <si>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</si>
  <si>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</si>
  <si>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</si>
  <si>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</si>
  <si>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</si>
  <si>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</si>
  <si>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</si>
  <si>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</si>
  <si>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</si>
  <si>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</si>
  <si>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</si>
  <si>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</si>
  <si>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</si>
  <si>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</si>
  <si>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</si>
  <si>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</si>
  <si>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</si>
  <si>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</si>
  <si>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</si>
  <si>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</si>
  <si>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</si>
  <si>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</si>
  <si>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</si>
  <si>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</si>
  <si>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</si>
  <si>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</si>
  <si>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</si>
  <si>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</si>
  <si>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</si>
  <si>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</si>
  <si>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</si>
  <si>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</si>
  <si>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</si>
  <si>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</si>
  <si>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Enc. Division de Contabilidad</t>
  </si>
  <si>
    <t>Lic Catalina Feliz Terrero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</si>
  <si>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</si>
  <si>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</si>
  <si>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</si>
  <si>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</si>
  <si>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</si>
  <si>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</si>
  <si>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</si>
  <si>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</si>
  <si>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CAMARA BRITANICA COMERCIO REP.DOM.</t>
  </si>
  <si>
    <t>CONTRIBUCION PARA EVENTO ARTISTICO INTERNACIONAL</t>
  </si>
  <si>
    <t>CONTRIBUCION PARA DESARROLLO DE TALLER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</si>
  <si>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</si>
  <si>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</si>
  <si>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</si>
  <si>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</si>
  <si>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</si>
  <si>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</si>
  <si>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</si>
  <si>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</si>
  <si>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GILDA SOLANO</t>
  </si>
  <si>
    <t>DEL 01 AL 29 DE FEBRERO DEL 2020</t>
  </si>
  <si>
    <t>DEL 01 AL 31 DE MARZO DEL 2020</t>
  </si>
  <si>
    <t>DEL 01 AL 30  DE ABRIL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</si>
  <si>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</si>
  <si>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</si>
  <si>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</si>
  <si>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</si>
  <si>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</si>
  <si>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</si>
  <si>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</si>
  <si>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</si>
  <si>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</si>
  <si>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</si>
  <si>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</si>
  <si>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</si>
  <si>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</si>
  <si>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</si>
  <si>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</si>
  <si>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</si>
  <si>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</si>
  <si>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</si>
  <si>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</si>
  <si>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</si>
  <si>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</si>
  <si>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COMISIONES BANCARIAS MES DE ABRIL</t>
  </si>
  <si>
    <t>YAMIRIS MORETA PEREZ</t>
  </si>
  <si>
    <t>PAGO A CUENTA MAESTRIA GESTION PUBLICA</t>
  </si>
  <si>
    <t>DEL 01 AL 31  DE MAYO DEL 2020</t>
  </si>
  <si>
    <t>COMISIONES BANCARIAS MES DE MAYO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</si>
  <si>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</si>
  <si>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</si>
  <si>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</si>
  <si>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</si>
  <si>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</si>
  <si>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</si>
  <si>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</si>
  <si>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</si>
  <si>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</si>
  <si>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30  DE JUNIO DEL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</si>
  <si>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</si>
  <si>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</si>
  <si>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</si>
  <si>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</si>
  <si>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</si>
  <si>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</si>
  <si>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</si>
  <si>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</si>
  <si>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</si>
  <si>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</si>
  <si>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</si>
  <si>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</si>
  <si>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</si>
  <si>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</si>
  <si>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DEL 01 AL 31  DE AGOSTO DEL 2020</t>
  </si>
  <si>
    <t>Director General</t>
  </si>
  <si>
    <t>Lic. Cristian Sánchez</t>
  </si>
  <si>
    <t>ANULACION DEL CHEQUE No.002295</t>
  </si>
  <si>
    <t>COMISIONES BANCARIAS MES DE SEPTIEMBRE/2020</t>
  </si>
  <si>
    <t>DEL 01 AL 30  DE SEPTIEMBRE DEL 2020</t>
  </si>
  <si>
    <t xml:space="preserve"> Cristian Sánchez</t>
  </si>
  <si>
    <t xml:space="preserve"> Catalina Feliz Terrero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</si>
  <si>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</si>
  <si>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</si>
  <si>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</si>
  <si>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</si>
  <si>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</si>
  <si>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</si>
  <si>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</si>
  <si>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</si>
  <si>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</si>
  <si>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</si>
  <si>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</si>
  <si>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</si>
  <si>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</si>
  <si>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</si>
  <si>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</si>
  <si>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</si>
  <si>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</si>
  <si>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</si>
  <si>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</si>
  <si>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</si>
  <si>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</si>
  <si>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</si>
  <si>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</si>
  <si>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</si>
  <si>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</si>
  <si>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</si>
  <si>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</si>
  <si>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</si>
  <si>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</si>
  <si>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</si>
  <si>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</si>
  <si>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</si>
  <si>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</si>
  <si>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</si>
  <si>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</si>
  <si>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</si>
  <si>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</si>
  <si>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</si>
  <si>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</si>
  <si>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</si>
  <si>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</si>
  <si>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</si>
  <si>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</si>
  <si>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</si>
  <si>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</si>
  <si>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</si>
  <si>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</si>
  <si>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</si>
  <si>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</si>
  <si>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</si>
  <si>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DICIEMBRE DEL 2020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</si>
  <si>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</si>
  <si>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</si>
  <si>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</si>
  <si>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</si>
  <si>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</si>
  <si>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</si>
  <si>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</si>
  <si>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</si>
  <si>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</si>
  <si>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</si>
  <si>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</si>
  <si>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</si>
  <si>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</si>
  <si>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</si>
  <si>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</si>
  <si>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</si>
  <si>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</si>
  <si>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</si>
  <si>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</si>
  <si>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</si>
  <si>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</si>
  <si>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</si>
  <si>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</si>
  <si>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</si>
  <si>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</si>
  <si>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</si>
  <si>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</si>
  <si>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</si>
  <si>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</si>
  <si>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</si>
  <si>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</si>
  <si>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</si>
  <si>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</si>
  <si>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</si>
  <si>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</si>
  <si>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</si>
  <si>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</si>
  <si>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</si>
  <si>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OTROS INGRESOS</t>
  </si>
  <si>
    <t>T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</si>
  <si>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</si>
  <si>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</si>
  <si>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</si>
  <si>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</si>
  <si>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</si>
  <si>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</si>
  <si>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</si>
  <si>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</si>
  <si>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</si>
  <si>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</si>
  <si>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</si>
  <si>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</si>
  <si>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</si>
  <si>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30 DE ABRIL DEL 2021</t>
  </si>
  <si>
    <t>SUPLIDORA REYSA, E.I.R.L.</t>
  </si>
  <si>
    <t>COMPRA KITS HIGIENE PERSONAL, DIA DE LAS SECRETARIAS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</si>
  <si>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</si>
  <si>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</si>
  <si>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</si>
  <si>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</si>
  <si>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</si>
  <si>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</si>
  <si>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</si>
  <si>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</si>
  <si>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31 DE MAYO DEL 2021</t>
  </si>
  <si>
    <t>TRANS. JULANY CUESTA, VIATICOS NO USADOS.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</si>
  <si>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</si>
  <si>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</si>
  <si>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</si>
  <si>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</si>
  <si>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</si>
  <si>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</si>
  <si>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</si>
  <si>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</si>
  <si>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</si>
  <si>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</si>
  <si>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</si>
  <si>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</si>
  <si>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</si>
  <si>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</si>
  <si>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</si>
  <si>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</si>
  <si>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</si>
  <si>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</si>
  <si>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</si>
  <si>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</si>
  <si>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</si>
  <si>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31 DE AGOSTO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</si>
  <si>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</si>
  <si>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</si>
  <si>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</si>
  <si>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</si>
  <si>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</si>
  <si>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</si>
  <si>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</si>
  <si>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</si>
  <si>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</si>
  <si>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30 DE SEPTIEMBRE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</si>
  <si>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</si>
  <si>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</si>
  <si>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</si>
  <si>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</si>
  <si>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</si>
  <si>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</si>
  <si>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</si>
  <si>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</si>
  <si>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</si>
  <si>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31 DE OCTUBRE DEL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</si>
  <si>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</si>
  <si>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</si>
  <si>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</si>
  <si>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</si>
  <si>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</si>
  <si>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</si>
  <si>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</si>
  <si>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</si>
  <si>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</si>
  <si>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</si>
  <si>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</si>
  <si>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FACILITADORES DE CAPACITACION</t>
  </si>
  <si>
    <t>COMISIONES BANCARIAS MES DE DICIEMBRE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</si>
  <si>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</si>
  <si>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</si>
  <si>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</si>
  <si>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</si>
  <si>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</si>
  <si>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</si>
  <si>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</si>
  <si>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</si>
  <si>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</si>
  <si>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30 DE NOVIEMBRE DEL 2021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</si>
  <si>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</si>
  <si>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</si>
  <si>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</si>
  <si>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</si>
  <si>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31 DE ENERO DEL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</si>
  <si>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</si>
  <si>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</si>
  <si>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</si>
  <si>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</si>
  <si>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</si>
  <si>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</si>
  <si>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</si>
  <si>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</si>
  <si>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</si>
  <si>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PAGO IR-17 MES DE FEBRERO 2022</t>
  </si>
  <si>
    <t>ERLIN MARIA GUZMAN FRANCISCO</t>
  </si>
  <si>
    <t>COMISIONES BANCARIAS MES DE MARZO 2022</t>
  </si>
  <si>
    <t>DEL 01 AL 31 DE MARZO DEL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</si>
  <si>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</si>
  <si>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</si>
  <si>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</si>
  <si>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</si>
  <si>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</si>
  <si>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</si>
  <si>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</si>
  <si>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</si>
  <si>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</si>
  <si>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</si>
  <si>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</si>
  <si>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</si>
  <si>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</si>
  <si>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</si>
  <si>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30 DE  JUNIO DEL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</si>
  <si>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</si>
  <si>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</si>
  <si>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</si>
  <si>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</si>
  <si>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</si>
  <si>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</si>
  <si>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</si>
  <si>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</si>
  <si>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</si>
  <si>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</si>
  <si>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</si>
  <si>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</si>
  <si>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</si>
  <si>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</si>
  <si>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</si>
  <si>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</si>
  <si>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</si>
  <si>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</si>
  <si>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</si>
  <si>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>COMISION BANCARIA MES DE SEPTIEMBRE</t>
  </si>
  <si>
    <t xml:space="preserve">CARGO BANCARIO 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</si>
  <si>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</si>
  <si>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</si>
  <si>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</si>
  <si>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</si>
  <si>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</si>
  <si>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</si>
  <si>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</si>
  <si>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</si>
  <si>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</si>
  <si>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</si>
  <si>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</si>
  <si>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</si>
  <si>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</si>
  <si>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</si>
  <si>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</si>
  <si>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</si>
  <si>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</si>
  <si>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</si>
  <si>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</si>
  <si>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</si>
  <si>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</si>
  <si>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</si>
  <si>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</si>
  <si>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</si>
  <si>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</si>
  <si>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</si>
  <si>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30 DE NOV. DEL 2022</t>
  </si>
  <si>
    <t>MOISES ABREU UREÑA REYES</t>
  </si>
  <si>
    <t>BRENDA ISABEL DE LEON LUCIANO</t>
  </si>
  <si>
    <t>COMISIONES BANACARIAS MES DE DICIEMBRE DEL 2022</t>
  </si>
  <si>
    <t>DEL 01 AL 31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</si>
  <si>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</si>
  <si>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</si>
  <si>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</si>
  <si>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</si>
  <si>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</si>
  <si>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COMISIONES BANCARIAS MES DE FEBRERO 2023</t>
  </si>
  <si>
    <t>DEL 01 AL 28 DE FEBRERO DEL 2023</t>
  </si>
  <si>
    <t>DEL 01 AL 31 DE MARZO DEL 2023</t>
  </si>
  <si>
    <t>COMISIONES BANCARIAS MES DE MARZO 2023</t>
  </si>
  <si>
    <t>COMISIONES BANCARIAS MES DE ABRIL 2023</t>
  </si>
  <si>
    <t>DEL 01 AL 30 DE ABRIL DEL 2023</t>
  </si>
  <si>
    <t>DEL 01 AL 31 DE MAYO DEL 2023</t>
  </si>
  <si>
    <t>COMISIONES BANCARIAS MES DE MAYO 2024</t>
  </si>
  <si>
    <t>DEL 01 AL 30 DE JUNIO DEL 2023</t>
  </si>
  <si>
    <t>COMISIONES BANCARIAS MES DEJUNIO 2023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</si>
  <si>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</si>
  <si>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</si>
  <si>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</si>
  <si>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</si>
  <si>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</si>
  <si>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COMISIONES BANCARIAS MES DE JULIO 2023</t>
  </si>
  <si>
    <t>Alfonso Perez perez</t>
  </si>
  <si>
    <t xml:space="preserve">      Alfonso Perez perez</t>
  </si>
  <si>
    <t xml:space="preserve">   </t>
  </si>
  <si>
    <t>OTROS CARGOS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</si>
  <si>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</si>
  <si>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</si>
  <si>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</si>
  <si>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</si>
  <si>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</si>
  <si>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</si>
  <si>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</si>
  <si>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</si>
  <si>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</si>
  <si>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</si>
  <si>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</si>
  <si>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</si>
  <si>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</si>
  <si>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</si>
  <si>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</si>
  <si>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</si>
  <si>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</si>
  <si>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</si>
  <si>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</si>
  <si>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</si>
  <si>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</si>
  <si>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</si>
  <si>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</si>
  <si>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</si>
  <si>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</si>
  <si>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</si>
  <si>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</si>
  <si>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</si>
  <si>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</si>
  <si>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</si>
  <si>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</si>
  <si>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</si>
  <si>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</si>
  <si>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</si>
  <si>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</si>
  <si>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</si>
  <si>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</si>
  <si>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</si>
  <si>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</si>
  <si>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</si>
  <si>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</si>
  <si>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</si>
  <si>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</si>
  <si>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</si>
  <si>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</si>
  <si>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>DEVOLUCION IMPORTE POR CIERRE FONDO DE VIATICOS</t>
  </si>
  <si>
    <t>DEL 01 AL 29 DE FEBRERO DEL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</si>
  <si>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</si>
  <si>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</si>
  <si>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</si>
  <si>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</si>
  <si>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</si>
  <si>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</si>
  <si>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</si>
  <si>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</si>
  <si>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</si>
  <si>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</si>
  <si>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</si>
  <si>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</si>
  <si>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</si>
  <si>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</si>
  <si>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</si>
  <si>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</si>
  <si>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</si>
  <si>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</si>
  <si>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</si>
  <si>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</si>
  <si>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</si>
  <si>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</si>
  <si>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</si>
  <si>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</si>
  <si>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</si>
  <si>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</si>
  <si>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</si>
  <si>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</si>
  <si>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</si>
  <si>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</si>
  <si>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</si>
  <si>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JULIO DEL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</si>
  <si>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</si>
  <si>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</si>
  <si>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</si>
  <si>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</si>
  <si>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</si>
  <si>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</si>
  <si>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</si>
  <si>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</si>
  <si>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</si>
  <si>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</si>
  <si>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</si>
  <si>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01 OCT. 24</t>
  </si>
  <si>
    <t>ANGEL FAMILIA</t>
  </si>
  <si>
    <t>TRANSF. PARA CUBRIR VIATICOS VIAJE A ESPAÑA</t>
  </si>
  <si>
    <t>31 Oct. 24</t>
  </si>
  <si>
    <t>COMISIONES BANCARIAS MES DE OCTUBRE</t>
  </si>
  <si>
    <t>DEL 01 AL 31 DE OCTUBRE DEL 2024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</si>
  <si>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</si>
  <si>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</si>
  <si>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</si>
  <si>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</si>
  <si>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</si>
  <si>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</si>
  <si>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</si>
  <si>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</si>
  <si>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</si>
  <si>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</si>
  <si>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</si>
  <si>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</si>
  <si>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</si>
  <si>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</si>
  <si>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</si>
  <si>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</si>
  <si>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31 DE ENERO DEL 2025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</si>
  <si>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</si>
  <si>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</si>
  <si>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</si>
  <si>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</si>
  <si>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</si>
  <si>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</si>
  <si>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</si>
  <si>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</si>
  <si>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</si>
  <si>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</si>
  <si>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</si>
  <si>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</si>
  <si>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31 DE MARZO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</si>
  <si>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</si>
  <si>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</si>
  <si>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</si>
  <si>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</si>
  <si>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</si>
  <si>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</si>
  <si>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</si>
  <si>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30 DE ABRIL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</si>
  <si>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</si>
  <si>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</si>
  <si>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</si>
  <si>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</si>
  <si>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DEL 01 AL 31 DE MAYO DEL 2025</t>
  </si>
  <si>
    <t>COMISION BANCARIA MES DE MAYO 2025</t>
  </si>
  <si>
    <t>DEL 01 AL 30 DE AGOSTO 2025</t>
  </si>
  <si>
    <t>COMISIONES BANCARIOS MES DE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</si>
</sst>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4" fontId="6" fillId="7" borderId="19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4F9EC6F-3B3B-40A9-B81A-3BAD9DC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39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42831</v>
      </c>
      <c r="B9" s="2">
        <v>1580</v>
      </c>
      <c r="C9" s="3" t="s">
        <v>0</v>
      </c>
      <c r="D9" s="3" t="s">
        <v>1</v>
      </c>
      <c r="E9" s="4"/>
      <c r="F9" s="4">
        <v>38680</v>
      </c>
      <c r="G9" s="5"/>
    </row>
    <row r="10" spans="1:7" x14ac:dyDescent="0.25">
      <c r="A10" s="1">
        <v>42832</v>
      </c>
      <c r="B10" s="2">
        <v>1581</v>
      </c>
      <c r="C10" s="3" t="s">
        <v>2</v>
      </c>
      <c r="D10" s="3" t="s">
        <v>3</v>
      </c>
      <c r="E10" s="4"/>
      <c r="F10" s="4">
        <v>14706.76</v>
      </c>
      <c r="G10" s="5"/>
    </row>
    <row r="11" spans="1:7" x14ac:dyDescent="0.25">
      <c r="A11" s="1">
        <v>42835</v>
      </c>
      <c r="B11" s="2">
        <v>1582</v>
      </c>
      <c r="C11" s="3" t="s">
        <v>4</v>
      </c>
      <c r="D11" s="3" t="s">
        <v>5</v>
      </c>
      <c r="E11" s="4"/>
      <c r="F11" s="4">
        <v>8000</v>
      </c>
      <c r="G11" s="5"/>
    </row>
    <row r="12" spans="1:7" x14ac:dyDescent="0.25">
      <c r="A12" s="1">
        <v>42835</v>
      </c>
      <c r="B12" s="2">
        <v>1583</v>
      </c>
      <c r="C12" s="3" t="s">
        <v>6</v>
      </c>
      <c r="D12" s="3" t="s">
        <v>5</v>
      </c>
      <c r="E12" s="4"/>
      <c r="F12" s="4">
        <v>8000</v>
      </c>
      <c r="G12" s="5"/>
    </row>
    <row r="13" spans="1:7" x14ac:dyDescent="0.25">
      <c r="A13" s="1">
        <v>42842</v>
      </c>
      <c r="B13" s="2">
        <v>1584</v>
      </c>
      <c r="C13" s="3" t="s">
        <v>7</v>
      </c>
      <c r="D13" s="3" t="s">
        <v>8</v>
      </c>
      <c r="E13" s="4"/>
      <c r="F13" s="4">
        <v>32085</v>
      </c>
      <c r="G13" s="5"/>
    </row>
    <row r="14" spans="1:7" x14ac:dyDescent="0.25">
      <c r="A14" s="1">
        <v>42844</v>
      </c>
      <c r="B14" s="2">
        <v>1585</v>
      </c>
      <c r="C14" s="3" t="s">
        <v>9</v>
      </c>
      <c r="D14" s="3" t="s">
        <v>10</v>
      </c>
      <c r="E14" s="4"/>
      <c r="F14" s="4">
        <v>26641.8</v>
      </c>
      <c r="G14" s="5"/>
    </row>
    <row r="15" spans="1:7" x14ac:dyDescent="0.25">
      <c r="A15" s="1">
        <v>42846</v>
      </c>
      <c r="B15" s="2">
        <v>1586</v>
      </c>
      <c r="C15" s="3" t="s">
        <v>7</v>
      </c>
      <c r="D15" s="3" t="s">
        <v>42</v>
      </c>
      <c r="E15" s="4"/>
      <c r="F15" s="4">
        <v>8250</v>
      </c>
      <c r="G15" s="5"/>
    </row>
    <row r="16" spans="1:7" x14ac:dyDescent="0.25">
      <c r="A16" s="1">
        <v>42849</v>
      </c>
      <c r="B16" s="2">
        <v>1587</v>
      </c>
      <c r="C16" s="3" t="s">
        <v>11</v>
      </c>
      <c r="D16" s="3" t="s">
        <v>12</v>
      </c>
      <c r="E16" s="4"/>
      <c r="F16" s="4">
        <v>17487.599999999999</v>
      </c>
      <c r="G16" s="5"/>
    </row>
    <row r="17" spans="1:7" x14ac:dyDescent="0.25">
      <c r="A17" s="1">
        <v>42849</v>
      </c>
      <c r="B17" s="2">
        <v>1588</v>
      </c>
      <c r="C17" s="3" t="s">
        <v>13</v>
      </c>
      <c r="D17" s="3" t="s">
        <v>14</v>
      </c>
      <c r="E17" s="4"/>
      <c r="F17" s="4">
        <v>2945</v>
      </c>
      <c r="G17" s="5"/>
    </row>
    <row r="18" spans="1:7" x14ac:dyDescent="0.25">
      <c r="A18" s="1">
        <v>42849</v>
      </c>
      <c r="B18" s="2">
        <v>1589</v>
      </c>
      <c r="C18" s="3" t="s">
        <v>15</v>
      </c>
      <c r="D18" s="3" t="s">
        <v>16</v>
      </c>
      <c r="E18" s="4"/>
      <c r="F18" s="4">
        <v>3515</v>
      </c>
      <c r="G18" s="5"/>
    </row>
    <row r="19" spans="1:7" x14ac:dyDescent="0.25">
      <c r="A19" s="1">
        <v>42849</v>
      </c>
      <c r="B19" s="2">
        <v>1590</v>
      </c>
      <c r="C19" s="3" t="s">
        <v>17</v>
      </c>
      <c r="D19" s="3" t="s">
        <v>18</v>
      </c>
      <c r="E19" s="4"/>
      <c r="F19" s="4">
        <v>33397.96</v>
      </c>
      <c r="G19" s="5"/>
    </row>
    <row r="20" spans="1:7" x14ac:dyDescent="0.25">
      <c r="A20" s="1">
        <v>42849</v>
      </c>
      <c r="B20" s="2">
        <v>1591</v>
      </c>
      <c r="C20" s="3" t="s">
        <v>19</v>
      </c>
      <c r="D20" s="3" t="s">
        <v>20</v>
      </c>
      <c r="E20" s="4"/>
      <c r="F20" s="4">
        <v>23076.25</v>
      </c>
      <c r="G20" s="5"/>
    </row>
    <row r="21" spans="1:7" x14ac:dyDescent="0.25">
      <c r="A21" s="1">
        <v>42849</v>
      </c>
      <c r="B21" s="2">
        <v>1592</v>
      </c>
      <c r="C21" s="3" t="s">
        <v>21</v>
      </c>
      <c r="D21" s="3" t="s">
        <v>22</v>
      </c>
      <c r="E21" s="4"/>
      <c r="F21" s="4">
        <v>7880.62</v>
      </c>
      <c r="G21" s="5"/>
    </row>
    <row r="22" spans="1:7" x14ac:dyDescent="0.25">
      <c r="A22" s="1">
        <v>42849</v>
      </c>
      <c r="B22" s="2">
        <v>1593</v>
      </c>
      <c r="C22" s="3" t="s">
        <v>23</v>
      </c>
      <c r="D22" s="3" t="s">
        <v>24</v>
      </c>
      <c r="E22" s="4"/>
      <c r="F22" s="4">
        <v>7345</v>
      </c>
      <c r="G22" s="5"/>
    </row>
    <row r="23" spans="1:7" x14ac:dyDescent="0.25">
      <c r="A23" s="1">
        <v>42849</v>
      </c>
      <c r="B23" s="2">
        <v>1594</v>
      </c>
      <c r="C23" s="3" t="s">
        <v>25</v>
      </c>
      <c r="D23" s="3" t="s">
        <v>26</v>
      </c>
      <c r="E23" s="4"/>
      <c r="F23" s="4">
        <v>22456.12</v>
      </c>
      <c r="G23" s="5"/>
    </row>
    <row r="24" spans="1:7" x14ac:dyDescent="0.25">
      <c r="A24" s="1">
        <v>42849</v>
      </c>
      <c r="B24" s="2">
        <v>1595</v>
      </c>
      <c r="C24" s="3" t="s">
        <v>27</v>
      </c>
      <c r="D24" s="3" t="s">
        <v>28</v>
      </c>
      <c r="E24" s="4"/>
      <c r="F24" s="4">
        <v>0</v>
      </c>
      <c r="G24" s="5"/>
    </row>
    <row r="25" spans="1:7" x14ac:dyDescent="0.25">
      <c r="A25" s="1">
        <v>42849</v>
      </c>
      <c r="B25" s="2">
        <v>1596</v>
      </c>
      <c r="C25" s="3" t="s">
        <v>29</v>
      </c>
      <c r="D25" s="3" t="s">
        <v>30</v>
      </c>
      <c r="E25" s="4"/>
      <c r="F25" s="4">
        <v>3277.5</v>
      </c>
      <c r="G25" s="5"/>
    </row>
    <row r="26" spans="1:7" x14ac:dyDescent="0.25">
      <c r="A26" s="1">
        <v>42849</v>
      </c>
      <c r="B26" s="2">
        <v>1597</v>
      </c>
      <c r="C26" s="3" t="s">
        <v>0</v>
      </c>
      <c r="D26" s="3" t="s">
        <v>31</v>
      </c>
      <c r="E26" s="4"/>
      <c r="F26" s="4">
        <v>34060</v>
      </c>
      <c r="G26" s="5"/>
    </row>
    <row r="27" spans="1:7" x14ac:dyDescent="0.25">
      <c r="A27" s="1">
        <v>42853</v>
      </c>
      <c r="B27" s="2">
        <v>1598</v>
      </c>
      <c r="C27" s="3" t="s">
        <v>40</v>
      </c>
      <c r="D27" s="3" t="s">
        <v>41</v>
      </c>
      <c r="E27" s="4"/>
      <c r="F27" s="6">
        <v>5000</v>
      </c>
      <c r="G27" s="5"/>
    </row>
    <row r="28" spans="1:7" ht="15.75" thickBot="1" x14ac:dyDescent="0.3">
      <c r="F28" s="7">
        <f>SUM(F9:F27)</f>
        <v>296804.61</v>
      </c>
    </row>
    <row r="29" spans="1:7" ht="15.75" thickTop="1" x14ac:dyDescent="0.25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346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43138</v>
      </c>
      <c r="B12" s="2">
        <v>1836</v>
      </c>
      <c r="C12" t="s">
        <v>274</v>
      </c>
      <c r="D12" t="s">
        <v>347</v>
      </c>
      <c r="E12" s="4"/>
      <c r="F12" s="4">
        <v>31939.48</v>
      </c>
      <c r="G12" s="5"/>
    </row>
    <row r="13" spans="1:7" x14ac:dyDescent="0.25">
      <c r="A13" s="1">
        <v>43138</v>
      </c>
      <c r="B13" s="2">
        <v>1837</v>
      </c>
      <c r="C13" t="s">
        <v>225</v>
      </c>
      <c r="D13" t="s">
        <v>348</v>
      </c>
      <c r="E13" s="4"/>
      <c r="F13" s="4">
        <v>15067.5</v>
      </c>
      <c r="G13" s="5"/>
    </row>
    <row r="14" spans="1:7" x14ac:dyDescent="0.25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 x14ac:dyDescent="0.25">
      <c r="A15" s="1">
        <v>43138</v>
      </c>
      <c r="B15" s="2">
        <v>1839</v>
      </c>
      <c r="C15" t="s">
        <v>50</v>
      </c>
      <c r="D15" t="s">
        <v>61</v>
      </c>
      <c r="E15" s="4"/>
      <c r="F15" s="4">
        <v>47171.86</v>
      </c>
      <c r="G15" s="5"/>
    </row>
    <row r="16" spans="1:7" ht="14.25" customHeight="1" x14ac:dyDescent="0.25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 x14ac:dyDescent="0.25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 x14ac:dyDescent="0.25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 x14ac:dyDescent="0.25">
      <c r="A19" s="1">
        <v>43139</v>
      </c>
      <c r="B19" s="2">
        <v>1843</v>
      </c>
      <c r="C19" t="s">
        <v>0</v>
      </c>
      <c r="D19" t="s">
        <v>31</v>
      </c>
      <c r="E19" s="4"/>
      <c r="F19" s="4">
        <v>39140</v>
      </c>
    </row>
    <row r="20" spans="1:7" x14ac:dyDescent="0.25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 x14ac:dyDescent="0.25">
      <c r="A21" s="1">
        <v>43150</v>
      </c>
      <c r="B21" s="2">
        <v>1845</v>
      </c>
      <c r="C21" t="s">
        <v>240</v>
      </c>
      <c r="D21" t="s">
        <v>358</v>
      </c>
      <c r="E21" s="4"/>
      <c r="F21" s="4">
        <v>11959.85</v>
      </c>
    </row>
    <row r="22" spans="1:7" x14ac:dyDescent="0.25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 x14ac:dyDescent="0.25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 x14ac:dyDescent="0.25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 x14ac:dyDescent="0.25">
      <c r="A25" s="1">
        <v>43154</v>
      </c>
      <c r="B25" s="2">
        <v>1849</v>
      </c>
      <c r="C25" t="s">
        <v>50</v>
      </c>
      <c r="D25" t="s">
        <v>61</v>
      </c>
      <c r="E25" s="4"/>
      <c r="F25" s="4">
        <v>41300.29</v>
      </c>
    </row>
    <row r="26" spans="1:7" x14ac:dyDescent="0.25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 x14ac:dyDescent="0.25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 x14ac:dyDescent="0.25">
      <c r="A28" s="1">
        <v>43159</v>
      </c>
      <c r="B28" s="2" t="s">
        <v>73</v>
      </c>
      <c r="C28" t="s">
        <v>146</v>
      </c>
      <c r="D28" t="s">
        <v>208</v>
      </c>
      <c r="E28" s="4"/>
      <c r="F28" s="4">
        <v>15689.94</v>
      </c>
    </row>
    <row r="29" spans="1:7" x14ac:dyDescent="0.25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 x14ac:dyDescent="0.3">
      <c r="F30" s="7">
        <f>SUM(F12:F29)</f>
        <v>475078.30999999994</v>
      </c>
    </row>
    <row r="31" spans="1:7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372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43165</v>
      </c>
      <c r="B12" s="2">
        <v>1851</v>
      </c>
      <c r="C12" t="s">
        <v>2</v>
      </c>
      <c r="D12" t="s">
        <v>120</v>
      </c>
      <c r="E12" s="4"/>
      <c r="F12" s="4">
        <v>14182.52</v>
      </c>
      <c r="G12" s="5"/>
    </row>
    <row r="13" spans="1:7" x14ac:dyDescent="0.25">
      <c r="A13" s="1">
        <v>43168</v>
      </c>
      <c r="B13" s="2">
        <v>1852</v>
      </c>
      <c r="C13" t="s">
        <v>133</v>
      </c>
      <c r="D13" t="s">
        <v>364</v>
      </c>
      <c r="E13" s="4"/>
      <c r="F13" s="4">
        <v>23992.12</v>
      </c>
      <c r="G13" s="5"/>
    </row>
    <row r="14" spans="1:7" x14ac:dyDescent="0.25">
      <c r="A14" s="1">
        <v>43172</v>
      </c>
      <c r="B14" s="2">
        <v>1853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43172</v>
      </c>
      <c r="B15" s="2">
        <v>1854</v>
      </c>
      <c r="C15" t="s">
        <v>0</v>
      </c>
      <c r="D15" t="s">
        <v>31</v>
      </c>
      <c r="E15" s="4"/>
      <c r="F15" s="4">
        <v>28070</v>
      </c>
      <c r="G15" s="5"/>
    </row>
    <row r="16" spans="1:7" ht="14.25" customHeight="1" x14ac:dyDescent="0.25">
      <c r="A16" s="1">
        <v>43172</v>
      </c>
      <c r="B16" s="2">
        <v>1855</v>
      </c>
      <c r="C16" t="s">
        <v>365</v>
      </c>
      <c r="D16" t="s">
        <v>341</v>
      </c>
      <c r="E16" s="4"/>
      <c r="F16" s="4">
        <v>25920</v>
      </c>
      <c r="G16" s="5"/>
    </row>
    <row r="17" spans="1:7" x14ac:dyDescent="0.25">
      <c r="A17" s="1">
        <v>43172</v>
      </c>
      <c r="B17" s="2">
        <v>1856</v>
      </c>
      <c r="C17" t="s">
        <v>366</v>
      </c>
      <c r="D17" t="s">
        <v>341</v>
      </c>
      <c r="E17" s="4"/>
      <c r="F17" s="4">
        <v>108810</v>
      </c>
      <c r="G17" s="5"/>
    </row>
    <row r="18" spans="1:7" x14ac:dyDescent="0.25">
      <c r="A18" s="1">
        <v>43173</v>
      </c>
      <c r="B18" s="2">
        <v>1857</v>
      </c>
      <c r="C18" t="s">
        <v>50</v>
      </c>
      <c r="D18" t="s">
        <v>367</v>
      </c>
      <c r="E18" s="4"/>
      <c r="F18" s="4">
        <v>42208.53</v>
      </c>
      <c r="G18" s="5"/>
    </row>
    <row r="19" spans="1:7" x14ac:dyDescent="0.25">
      <c r="A19" s="1">
        <v>43182</v>
      </c>
      <c r="B19" s="2">
        <v>1858</v>
      </c>
      <c r="C19" t="s">
        <v>7</v>
      </c>
      <c r="D19" t="s">
        <v>368</v>
      </c>
      <c r="E19" s="4"/>
      <c r="F19" s="4">
        <v>38500</v>
      </c>
      <c r="G19" s="5"/>
    </row>
    <row r="20" spans="1:7" x14ac:dyDescent="0.25">
      <c r="A20" s="1">
        <v>43182</v>
      </c>
      <c r="B20" s="2">
        <v>1859</v>
      </c>
      <c r="C20" t="s">
        <v>369</v>
      </c>
      <c r="D20" t="s">
        <v>370</v>
      </c>
      <c r="E20" s="4"/>
      <c r="F20" s="4">
        <v>12000</v>
      </c>
      <c r="G20" s="5"/>
    </row>
    <row r="21" spans="1:7" x14ac:dyDescent="0.25">
      <c r="A21" s="1">
        <v>43185</v>
      </c>
      <c r="B21" s="2">
        <v>1860</v>
      </c>
      <c r="C21" t="s">
        <v>56</v>
      </c>
      <c r="D21" t="s">
        <v>371</v>
      </c>
      <c r="E21" s="4"/>
      <c r="F21" s="4">
        <v>15000</v>
      </c>
      <c r="G21" s="5"/>
    </row>
    <row r="22" spans="1:7" x14ac:dyDescent="0.25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 x14ac:dyDescent="0.25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 x14ac:dyDescent="0.25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 x14ac:dyDescent="0.3">
      <c r="A25" s="1"/>
      <c r="B25" s="2"/>
      <c r="E25" s="4"/>
      <c r="F25" s="7">
        <f>SUM(F12:F24)</f>
        <v>502914.82</v>
      </c>
    </row>
    <row r="26" spans="1:7" ht="15.75" thickTop="1" x14ac:dyDescent="0.25">
      <c r="A26" s="1"/>
      <c r="B26" s="2"/>
      <c r="E26" s="4"/>
      <c r="F26" s="4"/>
    </row>
    <row r="27" spans="1:7" x14ac:dyDescent="0.25">
      <c r="A27" s="1"/>
      <c r="B27" s="2"/>
      <c r="E27" s="4"/>
      <c r="F27" s="4"/>
    </row>
    <row r="28" spans="1:7" x14ac:dyDescent="0.25">
      <c r="A28" s="1"/>
      <c r="B28" s="2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404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43192</v>
      </c>
      <c r="B12" s="2">
        <v>1861</v>
      </c>
      <c r="C12" t="s">
        <v>0</v>
      </c>
      <c r="D12" t="s">
        <v>1</v>
      </c>
      <c r="E12" s="4"/>
      <c r="F12" s="4">
        <v>39440</v>
      </c>
      <c r="G12" s="5"/>
    </row>
    <row r="13" spans="1:7" x14ac:dyDescent="0.25">
      <c r="A13" s="1">
        <v>43192</v>
      </c>
      <c r="B13" s="2">
        <v>1862</v>
      </c>
      <c r="C13" t="s">
        <v>376</v>
      </c>
      <c r="D13" t="s">
        <v>377</v>
      </c>
      <c r="E13" s="4"/>
      <c r="F13" s="4">
        <v>23342.15</v>
      </c>
      <c r="G13" s="5"/>
    </row>
    <row r="14" spans="1:7" x14ac:dyDescent="0.25">
      <c r="A14" s="1">
        <v>43192</v>
      </c>
      <c r="B14" s="2">
        <v>1863</v>
      </c>
      <c r="C14" t="s">
        <v>103</v>
      </c>
      <c r="D14" t="s">
        <v>378</v>
      </c>
      <c r="E14" s="4"/>
      <c r="F14" s="4">
        <v>25498</v>
      </c>
      <c r="G14" s="5"/>
    </row>
    <row r="15" spans="1:7" x14ac:dyDescent="0.25">
      <c r="A15" s="1">
        <v>43192</v>
      </c>
      <c r="B15" s="2">
        <v>1864</v>
      </c>
      <c r="C15" t="s">
        <v>189</v>
      </c>
      <c r="D15" t="s">
        <v>379</v>
      </c>
      <c r="E15" s="4"/>
      <c r="F15" s="4">
        <v>9025</v>
      </c>
      <c r="G15" s="5"/>
    </row>
    <row r="16" spans="1:7" ht="14.25" customHeight="1" x14ac:dyDescent="0.25">
      <c r="A16" s="1">
        <v>43192</v>
      </c>
      <c r="B16" s="2">
        <v>1865</v>
      </c>
      <c r="C16" t="s">
        <v>380</v>
      </c>
      <c r="D16" t="s">
        <v>381</v>
      </c>
      <c r="E16" s="4"/>
      <c r="F16" s="4">
        <v>35000</v>
      </c>
      <c r="G16" s="5"/>
    </row>
    <row r="17" spans="1:7" x14ac:dyDescent="0.25">
      <c r="A17" s="1">
        <v>43193</v>
      </c>
      <c r="B17" s="2">
        <v>1866</v>
      </c>
      <c r="C17" t="s">
        <v>50</v>
      </c>
      <c r="D17" t="s">
        <v>367</v>
      </c>
      <c r="E17" s="4"/>
      <c r="F17" s="4">
        <v>39826.18</v>
      </c>
      <c r="G17" s="5"/>
    </row>
    <row r="18" spans="1:7" x14ac:dyDescent="0.25">
      <c r="A18" s="1" t="s">
        <v>382</v>
      </c>
      <c r="B18" s="2">
        <v>1867</v>
      </c>
      <c r="C18" t="s">
        <v>254</v>
      </c>
      <c r="D18" t="s">
        <v>383</v>
      </c>
      <c r="E18" s="4"/>
      <c r="F18" s="4">
        <v>27000</v>
      </c>
      <c r="G18" s="5"/>
    </row>
    <row r="19" spans="1:7" x14ac:dyDescent="0.25">
      <c r="A19" s="1" t="s">
        <v>384</v>
      </c>
      <c r="B19" s="2">
        <v>1868</v>
      </c>
      <c r="C19" t="s">
        <v>27</v>
      </c>
      <c r="D19" t="s">
        <v>136</v>
      </c>
      <c r="E19" s="4"/>
      <c r="F19" s="4">
        <v>0</v>
      </c>
      <c r="G19" s="5"/>
    </row>
    <row r="20" spans="1:7" x14ac:dyDescent="0.25">
      <c r="A20" s="1" t="s">
        <v>384</v>
      </c>
      <c r="B20" s="2">
        <v>1869</v>
      </c>
      <c r="C20" t="s">
        <v>385</v>
      </c>
      <c r="D20" t="s">
        <v>386</v>
      </c>
      <c r="E20" s="4"/>
      <c r="F20" s="4">
        <v>10079.6</v>
      </c>
      <c r="G20" s="5"/>
    </row>
    <row r="21" spans="1:7" x14ac:dyDescent="0.25">
      <c r="A21" s="1" t="s">
        <v>387</v>
      </c>
      <c r="B21" s="2">
        <v>1870</v>
      </c>
      <c r="C21" t="s">
        <v>0</v>
      </c>
      <c r="D21" t="s">
        <v>1</v>
      </c>
      <c r="E21" s="4"/>
      <c r="F21" s="4">
        <v>39585</v>
      </c>
      <c r="G21" s="5"/>
    </row>
    <row r="22" spans="1:7" x14ac:dyDescent="0.25">
      <c r="A22" s="1">
        <v>43214</v>
      </c>
      <c r="B22" s="2">
        <v>1871</v>
      </c>
      <c r="C22" t="s">
        <v>48</v>
      </c>
      <c r="D22" t="s">
        <v>388</v>
      </c>
      <c r="E22" s="4"/>
      <c r="F22" s="4">
        <v>9561.9</v>
      </c>
    </row>
    <row r="23" spans="1:7" x14ac:dyDescent="0.25">
      <c r="A23" s="1">
        <v>43214</v>
      </c>
      <c r="B23" s="2">
        <v>1872</v>
      </c>
      <c r="C23" t="s">
        <v>389</v>
      </c>
      <c r="D23" t="s">
        <v>390</v>
      </c>
      <c r="E23" s="4"/>
      <c r="F23" s="4">
        <v>45200</v>
      </c>
    </row>
    <row r="24" spans="1:7" x14ac:dyDescent="0.25">
      <c r="A24" s="1">
        <v>43215</v>
      </c>
      <c r="B24" s="2">
        <v>1873</v>
      </c>
      <c r="C24" t="s">
        <v>391</v>
      </c>
      <c r="D24" t="s">
        <v>392</v>
      </c>
      <c r="E24" s="4"/>
      <c r="F24" s="4">
        <v>89308</v>
      </c>
    </row>
    <row r="25" spans="1:7" x14ac:dyDescent="0.25">
      <c r="A25" s="1">
        <v>43215</v>
      </c>
      <c r="B25" s="2">
        <v>1874</v>
      </c>
      <c r="C25" t="s">
        <v>23</v>
      </c>
      <c r="D25" t="s">
        <v>393</v>
      </c>
      <c r="E25" s="4"/>
      <c r="F25" s="4">
        <v>76546.2</v>
      </c>
    </row>
    <row r="26" spans="1:7" x14ac:dyDescent="0.25">
      <c r="A26" s="1">
        <v>43215</v>
      </c>
      <c r="B26" s="2">
        <v>1875</v>
      </c>
      <c r="C26" t="s">
        <v>133</v>
      </c>
      <c r="D26" t="s">
        <v>394</v>
      </c>
      <c r="E26" s="4"/>
      <c r="F26" s="4">
        <v>106883.42</v>
      </c>
    </row>
    <row r="27" spans="1:7" x14ac:dyDescent="0.25">
      <c r="A27" s="1">
        <v>43216</v>
      </c>
      <c r="B27" s="2">
        <v>1876</v>
      </c>
      <c r="C27" t="s">
        <v>380</v>
      </c>
      <c r="D27" t="s">
        <v>395</v>
      </c>
      <c r="E27" s="4"/>
      <c r="F27" s="4">
        <v>35000</v>
      </c>
    </row>
    <row r="28" spans="1:7" x14ac:dyDescent="0.25">
      <c r="A28" s="1">
        <v>43216</v>
      </c>
      <c r="B28" s="2">
        <v>1877</v>
      </c>
      <c r="C28" t="s">
        <v>396</v>
      </c>
      <c r="D28" t="s">
        <v>397</v>
      </c>
      <c r="E28" s="4"/>
      <c r="F28" s="4">
        <v>5000</v>
      </c>
    </row>
    <row r="29" spans="1:7" x14ac:dyDescent="0.25">
      <c r="A29" s="1">
        <v>43216</v>
      </c>
      <c r="B29" s="2">
        <v>1878</v>
      </c>
      <c r="C29" t="s">
        <v>398</v>
      </c>
      <c r="D29" t="s">
        <v>397</v>
      </c>
      <c r="E29" s="4"/>
      <c r="F29" s="4">
        <v>5000</v>
      </c>
    </row>
    <row r="30" spans="1:7" x14ac:dyDescent="0.25">
      <c r="A30" s="1">
        <v>43216</v>
      </c>
      <c r="B30" s="2">
        <v>1879</v>
      </c>
      <c r="C30" t="s">
        <v>399</v>
      </c>
      <c r="D30" t="s">
        <v>395</v>
      </c>
      <c r="E30" s="4"/>
      <c r="F30" s="4">
        <v>23200</v>
      </c>
    </row>
    <row r="31" spans="1:7" x14ac:dyDescent="0.25">
      <c r="A31" s="1">
        <v>43217</v>
      </c>
      <c r="B31" s="2" t="s">
        <v>400</v>
      </c>
      <c r="C31" t="s">
        <v>146</v>
      </c>
      <c r="D31" t="s">
        <v>401</v>
      </c>
      <c r="E31" s="4"/>
      <c r="F31" s="4">
        <v>89362.16</v>
      </c>
    </row>
    <row r="32" spans="1:7" x14ac:dyDescent="0.25">
      <c r="A32" s="1">
        <v>43217</v>
      </c>
      <c r="B32" s="2" t="s">
        <v>400</v>
      </c>
      <c r="C32" t="s">
        <v>146</v>
      </c>
      <c r="D32" t="s">
        <v>402</v>
      </c>
      <c r="E32" s="4"/>
      <c r="F32" s="4">
        <v>105842.5</v>
      </c>
    </row>
    <row r="33" spans="1:6" x14ac:dyDescent="0.25">
      <c r="A33" s="1">
        <v>43217</v>
      </c>
      <c r="B33" s="2" t="s">
        <v>400</v>
      </c>
      <c r="C33" t="s">
        <v>146</v>
      </c>
      <c r="D33" t="s">
        <v>403</v>
      </c>
      <c r="E33" s="4"/>
      <c r="F33" s="6">
        <v>588.70000000000005</v>
      </c>
    </row>
    <row r="34" spans="1:6" ht="15.75" thickBot="1" x14ac:dyDescent="0.3">
      <c r="F34" s="25">
        <f>SUM(F12:F33)</f>
        <v>840288.80999999994</v>
      </c>
    </row>
    <row r="35" spans="1:6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405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43221</v>
      </c>
      <c r="B12" s="2">
        <v>1880</v>
      </c>
      <c r="C12" t="s">
        <v>240</v>
      </c>
      <c r="D12" t="s">
        <v>406</v>
      </c>
      <c r="E12" s="4"/>
      <c r="F12" s="14">
        <v>8803.2199999999993</v>
      </c>
      <c r="G12" s="5"/>
    </row>
    <row r="13" spans="1:7" x14ac:dyDescent="0.25">
      <c r="A13" s="13">
        <v>43221</v>
      </c>
      <c r="B13" s="2">
        <v>1881</v>
      </c>
      <c r="C13" t="s">
        <v>103</v>
      </c>
      <c r="D13" t="s">
        <v>407</v>
      </c>
      <c r="E13" s="4"/>
      <c r="F13" s="14">
        <v>8516.75</v>
      </c>
      <c r="G13" s="5"/>
    </row>
    <row r="14" spans="1:7" x14ac:dyDescent="0.25">
      <c r="A14" s="13">
        <v>43221</v>
      </c>
      <c r="B14" s="2">
        <v>1882</v>
      </c>
      <c r="C14" t="s">
        <v>103</v>
      </c>
      <c r="D14" t="s">
        <v>408</v>
      </c>
      <c r="E14" s="4"/>
      <c r="F14" s="14">
        <v>41657.5</v>
      </c>
      <c r="G14" s="5"/>
    </row>
    <row r="15" spans="1:7" x14ac:dyDescent="0.25">
      <c r="A15" s="13">
        <v>43222</v>
      </c>
      <c r="B15" s="2">
        <v>1883</v>
      </c>
      <c r="C15" t="s">
        <v>103</v>
      </c>
      <c r="D15" t="s">
        <v>409</v>
      </c>
      <c r="E15" s="4"/>
      <c r="F15" s="14">
        <v>32285.75</v>
      </c>
      <c r="G15" s="5"/>
    </row>
    <row r="16" spans="1:7" ht="14.25" customHeight="1" x14ac:dyDescent="0.25">
      <c r="A16" s="13">
        <v>43222</v>
      </c>
      <c r="B16" s="2">
        <v>1884</v>
      </c>
      <c r="C16" t="s">
        <v>103</v>
      </c>
      <c r="D16" t="s">
        <v>410</v>
      </c>
      <c r="E16" s="4"/>
      <c r="F16" s="14">
        <v>38380</v>
      </c>
      <c r="G16" s="5"/>
    </row>
    <row r="17" spans="1:7" x14ac:dyDescent="0.25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 x14ac:dyDescent="0.25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 x14ac:dyDescent="0.25">
      <c r="A19" s="13">
        <v>43223</v>
      </c>
      <c r="B19" s="2">
        <v>1887</v>
      </c>
      <c r="C19" t="s">
        <v>414</v>
      </c>
      <c r="D19" t="s">
        <v>296</v>
      </c>
      <c r="E19" s="4"/>
      <c r="F19" s="14">
        <v>10800</v>
      </c>
      <c r="G19" s="5"/>
    </row>
    <row r="20" spans="1:7" x14ac:dyDescent="0.25">
      <c r="A20" s="13">
        <v>43223</v>
      </c>
      <c r="B20" s="2">
        <v>1888</v>
      </c>
      <c r="C20" t="s">
        <v>212</v>
      </c>
      <c r="D20" t="s">
        <v>415</v>
      </c>
      <c r="E20" s="4"/>
      <c r="F20" s="14">
        <v>19917</v>
      </c>
      <c r="G20" s="5"/>
    </row>
    <row r="21" spans="1:7" x14ac:dyDescent="0.25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 x14ac:dyDescent="0.25">
      <c r="A22" s="13">
        <v>43227</v>
      </c>
      <c r="B22" s="2">
        <v>1890</v>
      </c>
      <c r="C22" t="s">
        <v>50</v>
      </c>
      <c r="D22" t="s">
        <v>367</v>
      </c>
      <c r="E22" s="4"/>
      <c r="F22" s="14">
        <v>45050.18</v>
      </c>
    </row>
    <row r="23" spans="1:7" x14ac:dyDescent="0.25">
      <c r="A23" s="13">
        <v>43229</v>
      </c>
      <c r="B23" s="2">
        <v>1891</v>
      </c>
      <c r="C23" t="s">
        <v>2</v>
      </c>
      <c r="D23" t="s">
        <v>418</v>
      </c>
      <c r="E23" s="4"/>
      <c r="F23" s="14">
        <v>11417.79</v>
      </c>
    </row>
    <row r="24" spans="1:7" x14ac:dyDescent="0.25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 x14ac:dyDescent="0.25">
      <c r="A25" s="13">
        <v>43231</v>
      </c>
      <c r="B25" s="2">
        <v>1893</v>
      </c>
      <c r="C25" t="s">
        <v>103</v>
      </c>
      <c r="D25" t="s">
        <v>421</v>
      </c>
      <c r="E25" s="4"/>
      <c r="F25" s="14">
        <v>96857.25</v>
      </c>
    </row>
    <row r="26" spans="1:7" x14ac:dyDescent="0.25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 x14ac:dyDescent="0.25">
      <c r="A27" s="13">
        <v>43231</v>
      </c>
      <c r="B27" s="2">
        <v>1895</v>
      </c>
      <c r="C27" t="s">
        <v>141</v>
      </c>
      <c r="D27" t="s">
        <v>1</v>
      </c>
      <c r="E27" s="4"/>
      <c r="F27" s="14">
        <v>39885</v>
      </c>
    </row>
    <row r="28" spans="1:7" x14ac:dyDescent="0.25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 x14ac:dyDescent="0.25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 x14ac:dyDescent="0.25">
      <c r="A30" s="13">
        <v>43235</v>
      </c>
      <c r="B30" s="2">
        <v>1898</v>
      </c>
      <c r="C30" t="s">
        <v>196</v>
      </c>
      <c r="D30" t="s">
        <v>425</v>
      </c>
      <c r="E30" s="4"/>
      <c r="F30" s="14">
        <v>47400</v>
      </c>
    </row>
    <row r="31" spans="1:7" x14ac:dyDescent="0.25">
      <c r="A31" s="13">
        <v>43241</v>
      </c>
      <c r="B31" s="2">
        <v>1899</v>
      </c>
      <c r="C31" t="s">
        <v>7</v>
      </c>
      <c r="D31" t="s">
        <v>426</v>
      </c>
      <c r="E31" s="4"/>
      <c r="F31" s="14">
        <v>46750</v>
      </c>
    </row>
    <row r="32" spans="1:7" x14ac:dyDescent="0.25">
      <c r="A32" s="13">
        <v>43241</v>
      </c>
      <c r="B32" s="2">
        <v>1900</v>
      </c>
      <c r="C32" t="s">
        <v>50</v>
      </c>
      <c r="D32" t="s">
        <v>367</v>
      </c>
      <c r="E32" s="4"/>
      <c r="F32" s="14">
        <v>37565.49</v>
      </c>
    </row>
    <row r="33" spans="1:6" x14ac:dyDescent="0.25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 x14ac:dyDescent="0.25">
      <c r="A34" s="13">
        <v>43250</v>
      </c>
      <c r="B34" s="2">
        <v>1902</v>
      </c>
      <c r="C34" t="s">
        <v>162</v>
      </c>
      <c r="D34" t="s">
        <v>429</v>
      </c>
      <c r="E34" s="4"/>
      <c r="F34" s="14">
        <v>12449.15</v>
      </c>
    </row>
    <row r="35" spans="1:6" x14ac:dyDescent="0.25">
      <c r="A35" s="13">
        <v>43250</v>
      </c>
      <c r="B35" s="2">
        <v>1903</v>
      </c>
      <c r="C35" t="s">
        <v>9</v>
      </c>
      <c r="D35" t="s">
        <v>430</v>
      </c>
      <c r="E35" s="4"/>
      <c r="F35" s="14">
        <v>211263</v>
      </c>
    </row>
    <row r="36" spans="1:6" x14ac:dyDescent="0.25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 x14ac:dyDescent="0.25">
      <c r="A37" s="13">
        <v>43250</v>
      </c>
      <c r="B37" s="2" t="s">
        <v>400</v>
      </c>
      <c r="C37" t="s">
        <v>146</v>
      </c>
      <c r="D37" t="s">
        <v>401</v>
      </c>
      <c r="E37" s="4"/>
      <c r="F37" s="14">
        <v>185497.9</v>
      </c>
    </row>
    <row r="38" spans="1:6" x14ac:dyDescent="0.25">
      <c r="A38" s="13">
        <v>43250</v>
      </c>
      <c r="B38" s="2" t="s">
        <v>400</v>
      </c>
      <c r="C38" t="s">
        <v>146</v>
      </c>
      <c r="D38" t="s">
        <v>433</v>
      </c>
      <c r="E38" s="4"/>
      <c r="F38" s="14">
        <v>15238</v>
      </c>
    </row>
    <row r="39" spans="1:6" x14ac:dyDescent="0.25">
      <c r="A39" s="13">
        <v>43250</v>
      </c>
      <c r="B39" s="2" t="s">
        <v>400</v>
      </c>
      <c r="C39" t="s">
        <v>146</v>
      </c>
      <c r="D39" t="s">
        <v>434</v>
      </c>
      <c r="E39" s="4"/>
      <c r="F39" s="15">
        <v>1994.32</v>
      </c>
    </row>
    <row r="40" spans="1:6" ht="15.75" thickBot="1" x14ac:dyDescent="0.3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462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43257</v>
      </c>
      <c r="B12" s="2">
        <v>1905</v>
      </c>
      <c r="C12" t="s">
        <v>50</v>
      </c>
      <c r="D12" t="s">
        <v>78</v>
      </c>
      <c r="E12" s="4"/>
      <c r="F12" s="14">
        <v>39891.800000000003</v>
      </c>
      <c r="G12" s="5"/>
    </row>
    <row r="13" spans="1:7" x14ac:dyDescent="0.25">
      <c r="A13" s="13">
        <v>43263</v>
      </c>
      <c r="B13" s="2">
        <v>1906</v>
      </c>
      <c r="C13" t="s">
        <v>141</v>
      </c>
      <c r="D13" t="s">
        <v>31</v>
      </c>
      <c r="E13" s="4"/>
      <c r="F13" s="14">
        <v>38885</v>
      </c>
      <c r="G13" s="5"/>
    </row>
    <row r="14" spans="1:7" x14ac:dyDescent="0.25">
      <c r="A14" s="28">
        <v>43265</v>
      </c>
      <c r="B14" s="2">
        <v>1907</v>
      </c>
      <c r="C14" s="3" t="s">
        <v>2</v>
      </c>
      <c r="D14" t="s">
        <v>418</v>
      </c>
      <c r="E14" s="4"/>
      <c r="F14" s="14">
        <v>12301.5</v>
      </c>
      <c r="G14" s="5"/>
    </row>
    <row r="15" spans="1:7" x14ac:dyDescent="0.25">
      <c r="A15" s="13">
        <v>43265</v>
      </c>
      <c r="B15" s="2">
        <v>1908</v>
      </c>
      <c r="C15" s="3" t="s">
        <v>268</v>
      </c>
      <c r="D15" t="s">
        <v>436</v>
      </c>
      <c r="E15" s="4"/>
      <c r="F15" s="14">
        <v>26000</v>
      </c>
      <c r="G15" s="5"/>
    </row>
    <row r="16" spans="1:7" ht="14.25" customHeight="1" x14ac:dyDescent="0.25">
      <c r="A16" s="13">
        <v>43265</v>
      </c>
      <c r="B16" s="2">
        <v>1909</v>
      </c>
      <c r="C16" s="3" t="s">
        <v>103</v>
      </c>
      <c r="D16" s="3" t="s">
        <v>437</v>
      </c>
      <c r="E16" s="4"/>
      <c r="F16" s="14">
        <v>50003.25</v>
      </c>
      <c r="G16" s="5"/>
    </row>
    <row r="17" spans="1:7" x14ac:dyDescent="0.25">
      <c r="A17" s="13">
        <v>43265</v>
      </c>
      <c r="B17" s="2">
        <v>1910</v>
      </c>
      <c r="C17" s="3" t="s">
        <v>438</v>
      </c>
      <c r="D17" s="3" t="s">
        <v>439</v>
      </c>
      <c r="E17" s="4"/>
      <c r="F17" s="14">
        <v>108000</v>
      </c>
      <c r="G17" s="5"/>
    </row>
    <row r="18" spans="1:7" x14ac:dyDescent="0.25">
      <c r="A18" s="13">
        <v>43266</v>
      </c>
      <c r="B18" s="2">
        <v>1911</v>
      </c>
      <c r="C18" s="3" t="s">
        <v>440</v>
      </c>
      <c r="D18" s="3" t="s">
        <v>441</v>
      </c>
      <c r="E18" s="4"/>
      <c r="F18" s="14">
        <v>3000</v>
      </c>
      <c r="G18" s="5"/>
    </row>
    <row r="19" spans="1:7" x14ac:dyDescent="0.25">
      <c r="A19" s="13">
        <v>43266</v>
      </c>
      <c r="B19" s="2">
        <v>1912</v>
      </c>
      <c r="C19" s="3" t="s">
        <v>116</v>
      </c>
      <c r="D19" s="3" t="s">
        <v>442</v>
      </c>
      <c r="E19" s="4"/>
      <c r="F19" s="14">
        <v>27244.1</v>
      </c>
      <c r="G19" s="5"/>
    </row>
    <row r="20" spans="1:7" x14ac:dyDescent="0.25">
      <c r="A20" s="13">
        <v>43271</v>
      </c>
      <c r="B20" s="2">
        <v>1913</v>
      </c>
      <c r="C20" s="3" t="s">
        <v>443</v>
      </c>
      <c r="D20" s="3" t="s">
        <v>444</v>
      </c>
      <c r="E20" s="4"/>
      <c r="F20" s="14">
        <v>29668.5</v>
      </c>
      <c r="G20" s="5"/>
    </row>
    <row r="21" spans="1:7" x14ac:dyDescent="0.25">
      <c r="A21" s="13">
        <v>43271</v>
      </c>
      <c r="B21" s="2">
        <v>1914</v>
      </c>
      <c r="C21" s="3" t="s">
        <v>445</v>
      </c>
      <c r="D21" s="3" t="s">
        <v>446</v>
      </c>
      <c r="E21" s="4"/>
      <c r="F21" s="14">
        <v>24750</v>
      </c>
      <c r="G21" s="5"/>
    </row>
    <row r="22" spans="1:7" x14ac:dyDescent="0.25">
      <c r="A22" s="13">
        <v>43273</v>
      </c>
      <c r="B22" s="2">
        <v>1915</v>
      </c>
      <c r="C22" s="3" t="s">
        <v>353</v>
      </c>
      <c r="D22" s="3" t="s">
        <v>447</v>
      </c>
      <c r="E22" s="4"/>
      <c r="F22" s="14">
        <v>3909.77</v>
      </c>
    </row>
    <row r="23" spans="1:7" x14ac:dyDescent="0.25">
      <c r="A23" s="13">
        <v>43276</v>
      </c>
      <c r="B23" s="2">
        <v>1916</v>
      </c>
      <c r="C23" s="3" t="s">
        <v>133</v>
      </c>
      <c r="D23" s="3" t="s">
        <v>105</v>
      </c>
      <c r="E23" s="4"/>
      <c r="F23" s="14">
        <v>94014.7</v>
      </c>
    </row>
    <row r="24" spans="1:7" x14ac:dyDescent="0.25">
      <c r="A24" s="13">
        <v>43276</v>
      </c>
      <c r="B24" s="2">
        <v>1917</v>
      </c>
      <c r="C24" s="3" t="s">
        <v>89</v>
      </c>
      <c r="D24" s="3" t="s">
        <v>448</v>
      </c>
      <c r="E24" s="4"/>
      <c r="F24" s="14">
        <v>15166.75</v>
      </c>
    </row>
    <row r="25" spans="1:7" x14ac:dyDescent="0.25">
      <c r="A25" s="13">
        <v>43276</v>
      </c>
      <c r="B25" s="2">
        <v>1918</v>
      </c>
      <c r="C25" s="3" t="s">
        <v>240</v>
      </c>
      <c r="D25" s="3" t="s">
        <v>449</v>
      </c>
      <c r="E25" s="4"/>
      <c r="F25" s="14">
        <v>42473.23</v>
      </c>
    </row>
    <row r="26" spans="1:7" x14ac:dyDescent="0.25">
      <c r="A26" s="13">
        <v>43277</v>
      </c>
      <c r="B26" s="2">
        <v>1919</v>
      </c>
      <c r="C26" s="3" t="s">
        <v>450</v>
      </c>
      <c r="D26" s="3" t="s">
        <v>451</v>
      </c>
      <c r="E26" s="4"/>
      <c r="F26" s="14">
        <v>45447.19</v>
      </c>
    </row>
    <row r="27" spans="1:7" x14ac:dyDescent="0.25">
      <c r="A27" s="13">
        <v>43278</v>
      </c>
      <c r="B27" s="2">
        <v>1920</v>
      </c>
      <c r="C27" s="3" t="s">
        <v>50</v>
      </c>
      <c r="D27" s="3" t="s">
        <v>367</v>
      </c>
      <c r="E27" s="4"/>
      <c r="F27" s="14">
        <v>47074.03</v>
      </c>
    </row>
    <row r="28" spans="1:7" x14ac:dyDescent="0.25">
      <c r="A28" s="13">
        <v>43278</v>
      </c>
      <c r="B28" s="2">
        <v>1921</v>
      </c>
      <c r="C28" s="3" t="s">
        <v>44</v>
      </c>
      <c r="D28" s="3" t="s">
        <v>452</v>
      </c>
      <c r="E28" s="4"/>
      <c r="F28" s="14">
        <v>17630.03</v>
      </c>
    </row>
    <row r="29" spans="1:7" x14ac:dyDescent="0.25">
      <c r="A29" s="13">
        <v>43279</v>
      </c>
      <c r="B29" s="2">
        <v>1922</v>
      </c>
      <c r="C29" s="3" t="s">
        <v>27</v>
      </c>
      <c r="D29" s="3" t="s">
        <v>136</v>
      </c>
      <c r="E29" s="4"/>
      <c r="F29" s="14">
        <v>0</v>
      </c>
    </row>
    <row r="30" spans="1:7" x14ac:dyDescent="0.25">
      <c r="A30" s="13">
        <v>43280</v>
      </c>
      <c r="B30" s="2">
        <v>1923</v>
      </c>
      <c r="C30" s="3" t="s">
        <v>453</v>
      </c>
      <c r="D30" s="3" t="s">
        <v>454</v>
      </c>
      <c r="E30" s="4"/>
      <c r="F30" s="14">
        <v>20773.919999999998</v>
      </c>
    </row>
    <row r="31" spans="1:7" x14ac:dyDescent="0.25">
      <c r="A31" s="13">
        <v>43280</v>
      </c>
      <c r="B31" s="2">
        <v>1924</v>
      </c>
      <c r="C31" s="3" t="s">
        <v>141</v>
      </c>
      <c r="D31" s="3" t="s">
        <v>455</v>
      </c>
      <c r="E31" s="4"/>
      <c r="F31" s="14">
        <v>39995</v>
      </c>
    </row>
    <row r="32" spans="1:7" x14ac:dyDescent="0.25">
      <c r="A32" s="13">
        <v>43280</v>
      </c>
      <c r="B32" s="2">
        <v>1925</v>
      </c>
      <c r="C32" s="3" t="s">
        <v>456</v>
      </c>
      <c r="D32" s="3" t="s">
        <v>457</v>
      </c>
      <c r="E32" s="4"/>
      <c r="F32" s="14">
        <v>44784.92</v>
      </c>
    </row>
    <row r="33" spans="1:6" x14ac:dyDescent="0.25">
      <c r="A33" s="13">
        <v>43281</v>
      </c>
      <c r="B33" s="2" t="s">
        <v>400</v>
      </c>
      <c r="C33" t="s">
        <v>146</v>
      </c>
      <c r="D33" s="3" t="s">
        <v>458</v>
      </c>
      <c r="E33" s="4"/>
      <c r="F33" s="14">
        <v>324985.92</v>
      </c>
    </row>
    <row r="34" spans="1:6" x14ac:dyDescent="0.25">
      <c r="A34" s="13">
        <v>43281</v>
      </c>
      <c r="B34" s="2" t="s">
        <v>400</v>
      </c>
      <c r="C34" t="s">
        <v>146</v>
      </c>
      <c r="D34" s="3" t="s">
        <v>459</v>
      </c>
      <c r="E34" s="4"/>
      <c r="F34" s="14">
        <v>74420.38</v>
      </c>
    </row>
    <row r="35" spans="1:6" x14ac:dyDescent="0.25">
      <c r="A35" s="13">
        <v>43281</v>
      </c>
      <c r="B35" s="2" t="s">
        <v>400</v>
      </c>
      <c r="C35" t="s">
        <v>146</v>
      </c>
      <c r="D35" s="3" t="s">
        <v>460</v>
      </c>
      <c r="E35" s="4"/>
      <c r="F35" s="14">
        <v>85577.76</v>
      </c>
    </row>
    <row r="36" spans="1:6" x14ac:dyDescent="0.25">
      <c r="A36" s="13">
        <v>43281</v>
      </c>
      <c r="B36" s="2" t="s">
        <v>400</v>
      </c>
      <c r="C36" t="s">
        <v>146</v>
      </c>
      <c r="D36" s="3" t="s">
        <v>461</v>
      </c>
      <c r="E36" s="4"/>
      <c r="F36" s="15">
        <v>4070.97</v>
      </c>
    </row>
    <row r="37" spans="1:6" ht="15.75" thickBot="1" x14ac:dyDescent="0.3">
      <c r="A37" s="29"/>
      <c r="B37" s="30"/>
      <c r="C37" s="17"/>
      <c r="D37" s="17"/>
      <c r="E37" s="10"/>
      <c r="F37" s="31">
        <f>SUM(F12:F36)</f>
        <v>1220068.7200000002</v>
      </c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479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43285</v>
      </c>
      <c r="B12" s="2">
        <v>1927</v>
      </c>
      <c r="C12" t="s">
        <v>196</v>
      </c>
      <c r="D12" s="3" t="s">
        <v>425</v>
      </c>
      <c r="E12" s="4"/>
      <c r="F12" s="14">
        <v>27400</v>
      </c>
      <c r="G12" s="5"/>
    </row>
    <row r="13" spans="1:7" x14ac:dyDescent="0.25">
      <c r="A13" s="13">
        <v>43291</v>
      </c>
      <c r="B13" s="2">
        <v>1928</v>
      </c>
      <c r="C13" t="s">
        <v>50</v>
      </c>
      <c r="D13" s="3" t="s">
        <v>463</v>
      </c>
      <c r="E13" s="4"/>
      <c r="F13" s="14">
        <v>1416</v>
      </c>
      <c r="G13" s="5"/>
    </row>
    <row r="14" spans="1:7" x14ac:dyDescent="0.25">
      <c r="A14" s="13">
        <v>43291</v>
      </c>
      <c r="B14" s="2">
        <v>1929</v>
      </c>
      <c r="C14" t="s">
        <v>89</v>
      </c>
      <c r="D14" s="3" t="s">
        <v>464</v>
      </c>
      <c r="E14" s="4"/>
      <c r="F14" s="14">
        <v>114399</v>
      </c>
      <c r="G14" s="5"/>
    </row>
    <row r="15" spans="1:7" x14ac:dyDescent="0.25">
      <c r="A15" s="13">
        <v>43298</v>
      </c>
      <c r="B15" s="2">
        <v>1930</v>
      </c>
      <c r="C15" t="s">
        <v>465</v>
      </c>
      <c r="D15" s="3" t="s">
        <v>466</v>
      </c>
      <c r="E15" s="4"/>
      <c r="F15" s="14">
        <v>25990</v>
      </c>
      <c r="G15" s="5"/>
    </row>
    <row r="16" spans="1:7" ht="14.25" customHeight="1" x14ac:dyDescent="0.25">
      <c r="A16" s="13">
        <v>43298</v>
      </c>
      <c r="B16" s="2">
        <v>1931</v>
      </c>
      <c r="C16" t="s">
        <v>467</v>
      </c>
      <c r="D16" s="3" t="s">
        <v>468</v>
      </c>
      <c r="E16" s="4"/>
      <c r="F16" s="14">
        <v>7000</v>
      </c>
      <c r="G16" s="5"/>
    </row>
    <row r="17" spans="1:7" x14ac:dyDescent="0.25">
      <c r="A17" s="13">
        <v>43299</v>
      </c>
      <c r="B17" s="2">
        <v>1932</v>
      </c>
      <c r="C17" t="s">
        <v>469</v>
      </c>
      <c r="D17" s="3" t="s">
        <v>470</v>
      </c>
      <c r="E17" s="4"/>
      <c r="F17" s="14">
        <v>15000</v>
      </c>
      <c r="G17" s="5"/>
    </row>
    <row r="18" spans="1:7" x14ac:dyDescent="0.25">
      <c r="A18" s="13">
        <v>43299</v>
      </c>
      <c r="B18" s="2">
        <v>1933</v>
      </c>
      <c r="C18" t="s">
        <v>471</v>
      </c>
      <c r="D18" s="3" t="s">
        <v>472</v>
      </c>
      <c r="E18" s="4"/>
      <c r="F18" s="14">
        <v>119000</v>
      </c>
      <c r="G18" s="5"/>
    </row>
    <row r="19" spans="1:7" x14ac:dyDescent="0.25">
      <c r="A19" s="13">
        <v>43300</v>
      </c>
      <c r="B19" s="2">
        <v>1934</v>
      </c>
      <c r="C19" t="s">
        <v>473</v>
      </c>
      <c r="D19" s="3" t="s">
        <v>1</v>
      </c>
      <c r="E19" s="4"/>
      <c r="F19" s="14">
        <v>33440</v>
      </c>
      <c r="G19" s="5"/>
    </row>
    <row r="20" spans="1:7" x14ac:dyDescent="0.25">
      <c r="A20" s="13">
        <v>43300</v>
      </c>
      <c r="B20" s="2">
        <v>1935</v>
      </c>
      <c r="C20" t="s">
        <v>50</v>
      </c>
      <c r="D20" s="3" t="s">
        <v>474</v>
      </c>
      <c r="E20" s="4"/>
      <c r="F20" s="14">
        <v>43661.09</v>
      </c>
      <c r="G20" s="5"/>
    </row>
    <row r="21" spans="1:7" x14ac:dyDescent="0.25">
      <c r="A21" s="13">
        <v>43300</v>
      </c>
      <c r="B21" s="2">
        <v>1936</v>
      </c>
      <c r="C21" t="s">
        <v>475</v>
      </c>
      <c r="D21" s="3" t="s">
        <v>476</v>
      </c>
      <c r="E21" s="4"/>
      <c r="F21" s="14">
        <v>5000</v>
      </c>
      <c r="G21" s="5"/>
    </row>
    <row r="22" spans="1:7" x14ac:dyDescent="0.25">
      <c r="A22" s="13">
        <v>43300</v>
      </c>
      <c r="B22" s="2">
        <v>1937</v>
      </c>
      <c r="C22" t="s">
        <v>477</v>
      </c>
      <c r="D22" s="3" t="s">
        <v>478</v>
      </c>
      <c r="E22" s="4"/>
      <c r="F22" s="14">
        <v>5000</v>
      </c>
      <c r="G22" s="5"/>
    </row>
    <row r="23" spans="1:7" x14ac:dyDescent="0.25">
      <c r="A23" s="13">
        <v>43312</v>
      </c>
      <c r="B23" s="2" t="s">
        <v>400</v>
      </c>
      <c r="C23" t="s">
        <v>146</v>
      </c>
      <c r="D23" s="3" t="s">
        <v>480</v>
      </c>
      <c r="E23" s="4"/>
      <c r="F23" s="14">
        <v>218501.78</v>
      </c>
    </row>
    <row r="24" spans="1:7" x14ac:dyDescent="0.25">
      <c r="A24" s="13">
        <v>43312</v>
      </c>
      <c r="B24" s="2" t="s">
        <v>400</v>
      </c>
      <c r="C24" t="s">
        <v>146</v>
      </c>
      <c r="D24" s="3" t="s">
        <v>481</v>
      </c>
      <c r="E24" s="4"/>
      <c r="F24" s="14">
        <v>28591.040000000001</v>
      </c>
    </row>
    <row r="25" spans="1:7" x14ac:dyDescent="0.25">
      <c r="A25" s="13">
        <v>43312</v>
      </c>
      <c r="B25" s="2" t="s">
        <v>400</v>
      </c>
      <c r="C25" t="s">
        <v>146</v>
      </c>
      <c r="D25" s="3" t="s">
        <v>482</v>
      </c>
      <c r="E25" s="4"/>
      <c r="F25" s="15">
        <v>1117.05</v>
      </c>
    </row>
    <row r="26" spans="1:7" ht="15.75" thickBot="1" x14ac:dyDescent="0.3">
      <c r="A26" s="29"/>
      <c r="B26" s="30"/>
      <c r="C26" s="32"/>
      <c r="D26" s="32"/>
      <c r="E26" s="10"/>
      <c r="F26" s="31">
        <f>SUM(F12:F25)</f>
        <v>645515.96000000008</v>
      </c>
    </row>
    <row r="27" spans="1:7" x14ac:dyDescent="0.25">
      <c r="A27" s="1"/>
      <c r="B27" s="2"/>
      <c r="C27" s="3"/>
      <c r="D27" s="3"/>
      <c r="E27" s="4"/>
      <c r="F27" s="4"/>
    </row>
    <row r="28" spans="1:7" x14ac:dyDescent="0.25">
      <c r="A28" s="1"/>
      <c r="B28" s="2"/>
      <c r="C28" s="3"/>
      <c r="D28" s="3"/>
      <c r="E28" s="4"/>
      <c r="F28" s="4"/>
    </row>
    <row r="29" spans="1:7" x14ac:dyDescent="0.25">
      <c r="A29" s="1"/>
      <c r="B29" s="2"/>
      <c r="C29" s="3"/>
      <c r="D29" s="3"/>
      <c r="E29" s="4"/>
      <c r="F29" s="4"/>
    </row>
    <row r="30" spans="1:7" x14ac:dyDescent="0.25">
      <c r="A30" s="1"/>
      <c r="B30" s="2"/>
      <c r="C30" s="3"/>
      <c r="D30" s="3"/>
      <c r="E30" s="4"/>
      <c r="F30" s="4"/>
    </row>
    <row r="31" spans="1:7" x14ac:dyDescent="0.25">
      <c r="A31" s="1"/>
      <c r="B31" s="2"/>
      <c r="C31" s="3"/>
      <c r="D31" s="3"/>
      <c r="E31" s="4"/>
      <c r="F31" s="4"/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501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43314</v>
      </c>
      <c r="B12" s="2">
        <v>1938</v>
      </c>
      <c r="C12" t="s">
        <v>483</v>
      </c>
      <c r="D12" t="s">
        <v>484</v>
      </c>
      <c r="E12" s="4"/>
      <c r="F12" s="14">
        <v>15000</v>
      </c>
      <c r="G12" s="5"/>
    </row>
    <row r="13" spans="1:7" x14ac:dyDescent="0.25">
      <c r="A13" s="13">
        <v>43314</v>
      </c>
      <c r="B13" s="2">
        <v>1939</v>
      </c>
      <c r="C13" t="s">
        <v>133</v>
      </c>
      <c r="D13" t="s">
        <v>485</v>
      </c>
      <c r="E13" s="4"/>
      <c r="F13" s="14">
        <v>114419.81</v>
      </c>
      <c r="G13" s="5"/>
    </row>
    <row r="14" spans="1:7" x14ac:dyDescent="0.25">
      <c r="A14" s="13">
        <v>43315</v>
      </c>
      <c r="B14" s="2">
        <v>1940</v>
      </c>
      <c r="C14" t="s">
        <v>201</v>
      </c>
      <c r="D14" t="s">
        <v>486</v>
      </c>
      <c r="E14" s="4"/>
      <c r="F14" s="14">
        <v>93898</v>
      </c>
      <c r="G14" s="5"/>
    </row>
    <row r="15" spans="1:7" x14ac:dyDescent="0.25">
      <c r="A15" s="13">
        <v>43319</v>
      </c>
      <c r="B15" s="2">
        <v>1941</v>
      </c>
      <c r="C15" t="s">
        <v>487</v>
      </c>
      <c r="D15" t="s">
        <v>488</v>
      </c>
      <c r="E15" s="4"/>
      <c r="F15" s="14">
        <v>5000</v>
      </c>
      <c r="G15" s="5"/>
    </row>
    <row r="16" spans="1:7" ht="14.25" customHeight="1" x14ac:dyDescent="0.25">
      <c r="A16" s="13">
        <v>43319</v>
      </c>
      <c r="B16" s="2">
        <v>1942</v>
      </c>
      <c r="C16" t="s">
        <v>489</v>
      </c>
      <c r="D16" t="s">
        <v>490</v>
      </c>
      <c r="E16" s="4"/>
      <c r="F16" s="14">
        <v>5000</v>
      </c>
      <c r="G16" s="5"/>
    </row>
    <row r="17" spans="1:7" x14ac:dyDescent="0.25">
      <c r="A17" s="13">
        <v>43319</v>
      </c>
      <c r="B17" s="2">
        <v>1943</v>
      </c>
      <c r="C17" t="s">
        <v>491</v>
      </c>
      <c r="D17" t="s">
        <v>492</v>
      </c>
      <c r="E17" s="4"/>
      <c r="F17" s="14">
        <v>5000</v>
      </c>
      <c r="G17" s="5"/>
    </row>
    <row r="18" spans="1:7" x14ac:dyDescent="0.25">
      <c r="A18" s="13">
        <v>43320</v>
      </c>
      <c r="B18" s="2">
        <v>1944</v>
      </c>
      <c r="C18" t="s">
        <v>44</v>
      </c>
      <c r="D18" t="s">
        <v>493</v>
      </c>
      <c r="E18" s="4"/>
      <c r="F18" s="14">
        <v>49778.95</v>
      </c>
      <c r="G18" s="5"/>
    </row>
    <row r="19" spans="1:7" x14ac:dyDescent="0.25">
      <c r="A19" s="13">
        <v>43320</v>
      </c>
      <c r="B19" s="2">
        <v>1945</v>
      </c>
      <c r="C19" t="s">
        <v>494</v>
      </c>
      <c r="D19" t="s">
        <v>495</v>
      </c>
      <c r="E19" s="4"/>
      <c r="F19" s="14">
        <v>1126381.75</v>
      </c>
      <c r="G19" s="5"/>
    </row>
    <row r="20" spans="1:7" x14ac:dyDescent="0.25">
      <c r="A20" s="13">
        <v>43320</v>
      </c>
      <c r="B20" s="2">
        <v>1946</v>
      </c>
      <c r="C20" t="s">
        <v>114</v>
      </c>
      <c r="D20" t="s">
        <v>496</v>
      </c>
      <c r="E20" s="4"/>
      <c r="F20" s="14">
        <v>8000</v>
      </c>
      <c r="G20" s="5"/>
    </row>
    <row r="21" spans="1:7" x14ac:dyDescent="0.25">
      <c r="A21" s="13">
        <v>43326</v>
      </c>
      <c r="B21" s="2">
        <v>1947</v>
      </c>
      <c r="C21" t="s">
        <v>2</v>
      </c>
      <c r="D21" t="s">
        <v>418</v>
      </c>
      <c r="E21" s="4"/>
      <c r="F21" s="14">
        <v>12294.68</v>
      </c>
      <c r="G21" s="5"/>
    </row>
    <row r="22" spans="1:7" x14ac:dyDescent="0.25">
      <c r="A22" s="13">
        <v>43326</v>
      </c>
      <c r="B22" s="2">
        <v>1948</v>
      </c>
      <c r="C22" t="s">
        <v>141</v>
      </c>
      <c r="D22" t="s">
        <v>31</v>
      </c>
      <c r="E22" s="4"/>
      <c r="F22" s="14">
        <v>37950</v>
      </c>
      <c r="G22" s="5"/>
    </row>
    <row r="23" spans="1:7" x14ac:dyDescent="0.25">
      <c r="A23" s="13">
        <v>43334</v>
      </c>
      <c r="B23" s="2">
        <v>1949</v>
      </c>
      <c r="C23" t="s">
        <v>50</v>
      </c>
      <c r="D23" t="s">
        <v>78</v>
      </c>
      <c r="E23" s="4"/>
      <c r="F23" s="14">
        <v>36589.040000000001</v>
      </c>
    </row>
    <row r="24" spans="1:7" x14ac:dyDescent="0.25">
      <c r="A24" s="13">
        <v>43334</v>
      </c>
      <c r="B24" s="2">
        <v>1950</v>
      </c>
      <c r="C24" t="s">
        <v>497</v>
      </c>
      <c r="D24" t="s">
        <v>498</v>
      </c>
      <c r="E24" s="4"/>
      <c r="F24" s="14">
        <v>19900</v>
      </c>
    </row>
    <row r="25" spans="1:7" x14ac:dyDescent="0.25">
      <c r="A25" s="13">
        <v>43335</v>
      </c>
      <c r="B25" s="2">
        <v>1951</v>
      </c>
      <c r="C25" t="s">
        <v>219</v>
      </c>
      <c r="D25" t="s">
        <v>499</v>
      </c>
      <c r="E25" s="4"/>
      <c r="F25" s="14">
        <v>15029</v>
      </c>
    </row>
    <row r="26" spans="1:7" x14ac:dyDescent="0.25">
      <c r="A26" s="13">
        <v>43335</v>
      </c>
      <c r="B26" s="33">
        <v>1952</v>
      </c>
      <c r="C26" t="s">
        <v>27</v>
      </c>
      <c r="D26" t="s">
        <v>136</v>
      </c>
      <c r="E26" s="4"/>
      <c r="F26" s="14">
        <v>0</v>
      </c>
    </row>
    <row r="27" spans="1:7" x14ac:dyDescent="0.25">
      <c r="A27" s="13">
        <v>43342</v>
      </c>
      <c r="B27" s="2">
        <v>1953</v>
      </c>
      <c r="C27" t="s">
        <v>141</v>
      </c>
      <c r="D27" t="s">
        <v>31</v>
      </c>
      <c r="E27" s="4"/>
      <c r="F27" s="14">
        <v>31510</v>
      </c>
    </row>
    <row r="28" spans="1:7" x14ac:dyDescent="0.25">
      <c r="A28" s="13">
        <v>43343</v>
      </c>
      <c r="B28" s="2" t="s">
        <v>400</v>
      </c>
      <c r="C28" t="s">
        <v>146</v>
      </c>
      <c r="D28" t="s">
        <v>458</v>
      </c>
      <c r="E28" s="4"/>
      <c r="F28" s="14">
        <v>631073.76</v>
      </c>
    </row>
    <row r="29" spans="1:7" x14ac:dyDescent="0.25">
      <c r="A29" s="13">
        <v>43343</v>
      </c>
      <c r="B29" s="2" t="s">
        <v>400</v>
      </c>
      <c r="C29" t="s">
        <v>146</v>
      </c>
      <c r="D29" s="3" t="s">
        <v>481</v>
      </c>
      <c r="E29" s="4"/>
      <c r="F29" s="14">
        <v>138265.13</v>
      </c>
    </row>
    <row r="30" spans="1:7" x14ac:dyDescent="0.25">
      <c r="A30" s="13">
        <v>43343</v>
      </c>
      <c r="B30" s="2" t="s">
        <v>400</v>
      </c>
      <c r="C30" t="s">
        <v>146</v>
      </c>
      <c r="D30" s="3" t="s">
        <v>500</v>
      </c>
      <c r="E30" s="4"/>
      <c r="F30" s="15">
        <v>7494.17</v>
      </c>
    </row>
    <row r="31" spans="1:7" ht="15.75" thickBot="1" x14ac:dyDescent="0.3">
      <c r="A31" s="29"/>
      <c r="B31" s="30"/>
      <c r="C31" s="32"/>
      <c r="D31" s="32"/>
      <c r="E31" s="10"/>
      <c r="F31" s="23">
        <f>SUM(F12:F30)</f>
        <v>2352584.29</v>
      </c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502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43348</v>
      </c>
      <c r="B12" s="2">
        <v>1954</v>
      </c>
      <c r="C12" t="s">
        <v>50</v>
      </c>
      <c r="D12" s="3" t="s">
        <v>78</v>
      </c>
      <c r="E12" s="4"/>
      <c r="F12" s="14">
        <v>43767.37</v>
      </c>
      <c r="G12" s="5"/>
    </row>
    <row r="13" spans="1:7" x14ac:dyDescent="0.25">
      <c r="A13" s="13">
        <v>43354</v>
      </c>
      <c r="B13" s="2">
        <v>1955</v>
      </c>
      <c r="C13" t="s">
        <v>504</v>
      </c>
      <c r="D13" s="3" t="s">
        <v>452</v>
      </c>
      <c r="E13" s="4"/>
      <c r="F13" s="14">
        <v>11684</v>
      </c>
      <c r="G13" s="5"/>
    </row>
    <row r="14" spans="1:7" x14ac:dyDescent="0.25">
      <c r="A14" s="13">
        <v>43356</v>
      </c>
      <c r="B14" s="2">
        <v>1956</v>
      </c>
      <c r="C14" t="s">
        <v>130</v>
      </c>
      <c r="D14" s="3" t="s">
        <v>505</v>
      </c>
      <c r="E14" s="4"/>
      <c r="F14" s="14">
        <v>6460</v>
      </c>
      <c r="G14" s="5"/>
    </row>
    <row r="15" spans="1:7" x14ac:dyDescent="0.25">
      <c r="A15" s="13">
        <v>43356</v>
      </c>
      <c r="B15" s="2">
        <v>1957</v>
      </c>
      <c r="C15" t="s">
        <v>506</v>
      </c>
      <c r="D15" s="3" t="s">
        <v>507</v>
      </c>
      <c r="E15" s="4"/>
      <c r="F15" s="14">
        <v>290350.2</v>
      </c>
      <c r="G15" s="5"/>
    </row>
    <row r="16" spans="1:7" ht="14.25" customHeight="1" x14ac:dyDescent="0.25">
      <c r="A16" s="13">
        <v>43356</v>
      </c>
      <c r="B16" s="2">
        <v>1958</v>
      </c>
      <c r="C16" t="s">
        <v>353</v>
      </c>
      <c r="D16" s="3" t="s">
        <v>508</v>
      </c>
      <c r="E16" s="4"/>
      <c r="F16" s="14">
        <v>1662.71</v>
      </c>
      <c r="G16" s="5"/>
    </row>
    <row r="17" spans="1:7" x14ac:dyDescent="0.25">
      <c r="A17" s="13">
        <v>43356</v>
      </c>
      <c r="B17" s="2">
        <v>1959</v>
      </c>
      <c r="C17" t="s">
        <v>509</v>
      </c>
      <c r="D17" s="3" t="s">
        <v>510</v>
      </c>
      <c r="E17" s="4"/>
      <c r="F17" s="14">
        <v>5000</v>
      </c>
      <c r="G17" s="5"/>
    </row>
    <row r="18" spans="1:7" x14ac:dyDescent="0.25">
      <c r="A18" s="13">
        <v>43356</v>
      </c>
      <c r="B18" s="2">
        <v>1960</v>
      </c>
      <c r="C18" t="s">
        <v>477</v>
      </c>
      <c r="D18" s="3" t="s">
        <v>511</v>
      </c>
      <c r="E18" s="4"/>
      <c r="F18" s="14">
        <v>5000</v>
      </c>
      <c r="G18" s="5"/>
    </row>
    <row r="19" spans="1:7" x14ac:dyDescent="0.25">
      <c r="A19" s="13">
        <v>43356</v>
      </c>
      <c r="B19" s="2">
        <v>1961</v>
      </c>
      <c r="C19" t="s">
        <v>475</v>
      </c>
      <c r="D19" s="3" t="s">
        <v>512</v>
      </c>
      <c r="E19" s="4"/>
      <c r="F19" s="14">
        <v>3472</v>
      </c>
      <c r="G19" s="5"/>
    </row>
    <row r="20" spans="1:7" x14ac:dyDescent="0.25">
      <c r="A20" s="13">
        <v>43356</v>
      </c>
      <c r="B20" s="2">
        <v>1962</v>
      </c>
      <c r="C20" t="s">
        <v>489</v>
      </c>
      <c r="D20" s="3" t="s">
        <v>513</v>
      </c>
      <c r="E20" s="4"/>
      <c r="F20" s="14">
        <v>2387</v>
      </c>
      <c r="G20" s="5"/>
    </row>
    <row r="21" spans="1:7" x14ac:dyDescent="0.25">
      <c r="A21" s="13">
        <v>43370</v>
      </c>
      <c r="B21" s="2">
        <v>1963</v>
      </c>
      <c r="C21" t="s">
        <v>504</v>
      </c>
      <c r="D21" s="3" t="s">
        <v>31</v>
      </c>
      <c r="E21" s="4"/>
      <c r="F21" s="14">
        <v>32585</v>
      </c>
      <c r="G21" s="5"/>
    </row>
    <row r="22" spans="1:7" x14ac:dyDescent="0.25">
      <c r="A22" s="13">
        <v>43371</v>
      </c>
      <c r="B22" s="2" t="s">
        <v>400</v>
      </c>
      <c r="C22" t="s">
        <v>146</v>
      </c>
      <c r="D22" s="3" t="s">
        <v>514</v>
      </c>
      <c r="E22" s="4"/>
      <c r="F22" s="14">
        <v>806.99</v>
      </c>
      <c r="G22" s="5"/>
    </row>
    <row r="23" spans="1:7" ht="15.75" thickBot="1" x14ac:dyDescent="0.3">
      <c r="A23" s="29"/>
      <c r="B23" s="30"/>
      <c r="C23" s="32"/>
      <c r="D23" s="32"/>
      <c r="E23" s="10" t="s">
        <v>503</v>
      </c>
      <c r="F23" s="23">
        <f>SUM(F12:F22)</f>
        <v>403175.27</v>
      </c>
    </row>
    <row r="24" spans="1:7" x14ac:dyDescent="0.25">
      <c r="A24" s="1"/>
      <c r="B24" s="2"/>
      <c r="C24" s="3"/>
      <c r="D24" s="3"/>
      <c r="E24" s="4"/>
      <c r="F24" s="4"/>
    </row>
    <row r="25" spans="1:7" x14ac:dyDescent="0.25">
      <c r="A25" s="1"/>
      <c r="B25" s="2"/>
      <c r="D25" s="3"/>
      <c r="E25" s="4"/>
      <c r="F25" s="4"/>
    </row>
    <row r="26" spans="1:7" x14ac:dyDescent="0.25">
      <c r="A26" s="1"/>
      <c r="B26" s="2"/>
      <c r="D26" s="3"/>
      <c r="E26" s="4"/>
      <c r="F26" s="4"/>
    </row>
    <row r="27" spans="1:7" x14ac:dyDescent="0.25">
      <c r="A27" s="1"/>
      <c r="B27" s="2"/>
      <c r="D27" s="3"/>
      <c r="E27" s="4"/>
      <c r="F27" s="4"/>
    </row>
    <row r="28" spans="1:7" x14ac:dyDescent="0.25">
      <c r="A28" s="1"/>
      <c r="B28" s="2"/>
      <c r="D28" s="3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529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43374</v>
      </c>
      <c r="B12" s="2">
        <v>1964</v>
      </c>
      <c r="C12" t="s">
        <v>50</v>
      </c>
      <c r="D12" s="3" t="s">
        <v>367</v>
      </c>
      <c r="E12" s="4"/>
      <c r="F12" s="14">
        <v>41488.25</v>
      </c>
      <c r="G12" s="5"/>
    </row>
    <row r="13" spans="1:7" x14ac:dyDescent="0.25">
      <c r="A13" s="13">
        <v>43375</v>
      </c>
      <c r="B13" s="2">
        <v>1965</v>
      </c>
      <c r="C13" t="s">
        <v>509</v>
      </c>
      <c r="D13" s="3" t="s">
        <v>515</v>
      </c>
      <c r="E13" s="4"/>
      <c r="F13" s="14">
        <v>5000</v>
      </c>
      <c r="G13" s="5"/>
    </row>
    <row r="14" spans="1:7" x14ac:dyDescent="0.25">
      <c r="A14" s="13">
        <v>43375</v>
      </c>
      <c r="B14" s="2">
        <v>1966</v>
      </c>
      <c r="C14" t="s">
        <v>411</v>
      </c>
      <c r="D14" t="s">
        <v>516</v>
      </c>
      <c r="E14" s="4"/>
      <c r="F14" s="14">
        <v>6460</v>
      </c>
      <c r="G14" s="5"/>
    </row>
    <row r="15" spans="1:7" x14ac:dyDescent="0.25">
      <c r="A15" s="13">
        <v>43375</v>
      </c>
      <c r="B15" s="2">
        <v>1967</v>
      </c>
      <c r="C15" t="s">
        <v>108</v>
      </c>
      <c r="D15" t="s">
        <v>517</v>
      </c>
      <c r="E15" s="4"/>
      <c r="F15" s="14">
        <v>6456</v>
      </c>
      <c r="G15" s="5"/>
    </row>
    <row r="16" spans="1:7" ht="14.25" customHeight="1" x14ac:dyDescent="0.25">
      <c r="A16" s="13">
        <v>43375</v>
      </c>
      <c r="B16" s="2">
        <v>1968</v>
      </c>
      <c r="C16" t="s">
        <v>2</v>
      </c>
      <c r="D16" t="s">
        <v>3</v>
      </c>
      <c r="E16" s="4"/>
      <c r="F16" s="14">
        <v>9821.85</v>
      </c>
      <c r="G16" s="5"/>
    </row>
    <row r="17" spans="1:7" x14ac:dyDescent="0.25">
      <c r="A17" s="13">
        <v>43378</v>
      </c>
      <c r="B17" s="2">
        <v>1969</v>
      </c>
      <c r="C17" t="s">
        <v>473</v>
      </c>
      <c r="D17" t="s">
        <v>518</v>
      </c>
      <c r="E17" s="4"/>
      <c r="F17" s="14">
        <v>12750</v>
      </c>
      <c r="G17" s="5"/>
    </row>
    <row r="18" spans="1:7" x14ac:dyDescent="0.25">
      <c r="A18" s="13">
        <v>43384</v>
      </c>
      <c r="B18" s="2">
        <v>1970</v>
      </c>
      <c r="C18" t="s">
        <v>473</v>
      </c>
      <c r="D18" t="s">
        <v>1</v>
      </c>
      <c r="E18" s="4"/>
      <c r="F18" s="14">
        <v>59259</v>
      </c>
      <c r="G18" s="5"/>
    </row>
    <row r="19" spans="1:7" x14ac:dyDescent="0.25">
      <c r="A19" s="13">
        <v>43396</v>
      </c>
      <c r="B19" s="2">
        <v>1971</v>
      </c>
      <c r="C19" t="s">
        <v>50</v>
      </c>
      <c r="D19" t="s">
        <v>78</v>
      </c>
      <c r="E19" s="4"/>
      <c r="F19" s="14">
        <v>41637.480000000003</v>
      </c>
      <c r="G19" s="5"/>
    </row>
    <row r="20" spans="1:7" x14ac:dyDescent="0.25">
      <c r="A20" s="13">
        <v>43396</v>
      </c>
      <c r="B20" s="2">
        <v>1972</v>
      </c>
      <c r="C20" t="s">
        <v>519</v>
      </c>
      <c r="D20" t="s">
        <v>520</v>
      </c>
      <c r="E20" s="4"/>
      <c r="F20" s="14">
        <v>5000</v>
      </c>
      <c r="G20" s="5"/>
    </row>
    <row r="21" spans="1:7" x14ac:dyDescent="0.25">
      <c r="A21" s="13">
        <v>43396</v>
      </c>
      <c r="B21" s="2">
        <v>1973</v>
      </c>
      <c r="C21" t="s">
        <v>521</v>
      </c>
      <c r="D21" t="s">
        <v>522</v>
      </c>
      <c r="E21" s="4"/>
      <c r="F21" s="14">
        <v>2500</v>
      </c>
      <c r="G21" s="5"/>
    </row>
    <row r="22" spans="1:7" x14ac:dyDescent="0.25">
      <c r="A22" s="13">
        <v>43396</v>
      </c>
      <c r="B22" s="2">
        <v>1974</v>
      </c>
      <c r="C22" t="s">
        <v>523</v>
      </c>
      <c r="D22" t="s">
        <v>524</v>
      </c>
      <c r="E22" s="4"/>
      <c r="F22" s="14">
        <v>23750</v>
      </c>
      <c r="G22" s="5"/>
    </row>
    <row r="23" spans="1:7" x14ac:dyDescent="0.25">
      <c r="A23" s="13">
        <v>43396</v>
      </c>
      <c r="B23" s="2">
        <v>1975</v>
      </c>
      <c r="C23" t="s">
        <v>525</v>
      </c>
      <c r="D23" t="s">
        <v>526</v>
      </c>
      <c r="E23" s="4"/>
      <c r="F23" s="14">
        <v>15000</v>
      </c>
    </row>
    <row r="24" spans="1:7" x14ac:dyDescent="0.25">
      <c r="A24" s="13">
        <v>43398</v>
      </c>
      <c r="B24" s="2">
        <v>1976</v>
      </c>
      <c r="C24" t="s">
        <v>9</v>
      </c>
      <c r="D24" t="s">
        <v>527</v>
      </c>
      <c r="E24" s="4"/>
      <c r="F24" s="14">
        <v>211263</v>
      </c>
    </row>
    <row r="25" spans="1:7" x14ac:dyDescent="0.25">
      <c r="A25" s="13">
        <v>43404</v>
      </c>
      <c r="B25" s="2" t="s">
        <v>400</v>
      </c>
      <c r="C25" t="s">
        <v>146</v>
      </c>
      <c r="D25" s="3" t="s">
        <v>481</v>
      </c>
      <c r="E25" s="4"/>
      <c r="F25" s="14">
        <v>39963.82</v>
      </c>
    </row>
    <row r="26" spans="1:7" x14ac:dyDescent="0.25">
      <c r="A26" s="13">
        <v>43404</v>
      </c>
      <c r="B26" s="2" t="s">
        <v>400</v>
      </c>
      <c r="C26" t="s">
        <v>146</v>
      </c>
      <c r="D26" s="3" t="s">
        <v>481</v>
      </c>
      <c r="E26" s="4"/>
      <c r="F26" s="14">
        <v>60480</v>
      </c>
    </row>
    <row r="27" spans="1:7" x14ac:dyDescent="0.25">
      <c r="A27" s="13">
        <v>43404</v>
      </c>
      <c r="B27" s="2" t="s">
        <v>400</v>
      </c>
      <c r="C27" t="s">
        <v>146</v>
      </c>
      <c r="D27" s="3" t="s">
        <v>528</v>
      </c>
      <c r="E27" s="4"/>
      <c r="F27" s="15">
        <v>533.82000000000005</v>
      </c>
    </row>
    <row r="28" spans="1:7" ht="15.75" thickBot="1" x14ac:dyDescent="0.3">
      <c r="A28" s="29"/>
      <c r="B28" s="30"/>
      <c r="C28" s="17"/>
      <c r="D28" s="32"/>
      <c r="E28" s="10"/>
      <c r="F28" s="34">
        <f>SUM(F12:F27)</f>
        <v>541363.22</v>
      </c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1" t="s">
        <v>32</v>
      </c>
      <c r="B1" s="221"/>
      <c r="C1" s="221"/>
      <c r="D1" s="221"/>
      <c r="E1" s="221"/>
      <c r="F1" s="221"/>
    </row>
    <row r="2" spans="1:7" ht="16.5" customHeight="1" x14ac:dyDescent="0.35">
      <c r="A2" s="221" t="s">
        <v>33</v>
      </c>
      <c r="B2" s="221"/>
      <c r="C2" s="221"/>
      <c r="D2" s="221"/>
      <c r="E2" s="221"/>
      <c r="F2" s="221"/>
    </row>
    <row r="3" spans="1:7" ht="8.25" customHeight="1" x14ac:dyDescent="0.25"/>
    <row r="4" spans="1:7" ht="18.75" x14ac:dyDescent="0.3">
      <c r="A4" s="223" t="s">
        <v>555</v>
      </c>
      <c r="B4" s="223"/>
      <c r="C4" s="223"/>
      <c r="D4" s="223"/>
      <c r="E4" s="223"/>
      <c r="F4" s="223"/>
    </row>
    <row r="6" spans="1:7" x14ac:dyDescent="0.25">
      <c r="A6" s="1">
        <v>43406</v>
      </c>
      <c r="B6" s="2">
        <v>1977</v>
      </c>
      <c r="C6" t="s">
        <v>141</v>
      </c>
      <c r="D6" s="3" t="s">
        <v>31</v>
      </c>
      <c r="E6" s="4"/>
      <c r="F6" s="4">
        <v>52630</v>
      </c>
    </row>
    <row r="7" spans="1:7" x14ac:dyDescent="0.25">
      <c r="A7" s="1">
        <v>43413</v>
      </c>
      <c r="B7" s="2">
        <v>1978</v>
      </c>
      <c r="C7" t="s">
        <v>530</v>
      </c>
      <c r="D7" s="3" t="s">
        <v>531</v>
      </c>
      <c r="E7" s="4"/>
      <c r="F7" s="4">
        <v>5000</v>
      </c>
      <c r="G7" s="5"/>
    </row>
    <row r="8" spans="1:7" x14ac:dyDescent="0.25">
      <c r="A8" s="1">
        <v>43413</v>
      </c>
      <c r="B8" s="2">
        <v>1979</v>
      </c>
      <c r="C8" t="s">
        <v>532</v>
      </c>
      <c r="D8" s="3" t="s">
        <v>533</v>
      </c>
      <c r="E8" s="4"/>
      <c r="F8" s="4">
        <v>5000</v>
      </c>
      <c r="G8" s="5"/>
    </row>
    <row r="9" spans="1:7" x14ac:dyDescent="0.25">
      <c r="A9" s="1">
        <v>43413</v>
      </c>
      <c r="B9" s="2">
        <v>1980</v>
      </c>
      <c r="C9" t="s">
        <v>534</v>
      </c>
      <c r="D9" s="3" t="s">
        <v>535</v>
      </c>
      <c r="E9" s="4"/>
      <c r="F9" s="4">
        <v>30000</v>
      </c>
      <c r="G9" s="5"/>
    </row>
    <row r="10" spans="1:7" x14ac:dyDescent="0.25">
      <c r="A10" s="1">
        <v>43413</v>
      </c>
      <c r="B10" s="2">
        <v>1981</v>
      </c>
      <c r="C10" t="s">
        <v>9</v>
      </c>
      <c r="D10" s="3" t="s">
        <v>536</v>
      </c>
      <c r="E10" s="4"/>
      <c r="F10" s="4">
        <v>132378.75</v>
      </c>
      <c r="G10" s="5"/>
    </row>
    <row r="11" spans="1:7" ht="14.25" customHeight="1" x14ac:dyDescent="0.25">
      <c r="A11" s="1">
        <v>43413</v>
      </c>
      <c r="B11" s="2">
        <v>1982</v>
      </c>
      <c r="C11" t="s">
        <v>9</v>
      </c>
      <c r="D11" s="3" t="s">
        <v>537</v>
      </c>
      <c r="E11" s="4"/>
      <c r="F11" s="4">
        <v>20982</v>
      </c>
      <c r="G11" s="5"/>
    </row>
    <row r="12" spans="1:7" x14ac:dyDescent="0.25">
      <c r="A12" s="1">
        <v>43416</v>
      </c>
      <c r="B12" s="2">
        <v>1983</v>
      </c>
      <c r="C12" t="s">
        <v>538</v>
      </c>
      <c r="D12" s="3" t="s">
        <v>539</v>
      </c>
      <c r="E12" s="4"/>
      <c r="F12" s="4">
        <v>61541.82</v>
      </c>
      <c r="G12" s="5"/>
    </row>
    <row r="13" spans="1:7" x14ac:dyDescent="0.25">
      <c r="A13" s="1">
        <v>43416</v>
      </c>
      <c r="B13" s="2">
        <v>1984</v>
      </c>
      <c r="C13" t="s">
        <v>540</v>
      </c>
      <c r="D13" s="3" t="s">
        <v>541</v>
      </c>
      <c r="E13" s="4"/>
      <c r="F13" s="4">
        <v>30757.69</v>
      </c>
      <c r="G13" s="5"/>
    </row>
    <row r="14" spans="1:7" x14ac:dyDescent="0.25">
      <c r="A14" s="1">
        <v>43418</v>
      </c>
      <c r="B14" s="2">
        <v>1985</v>
      </c>
      <c r="C14" t="s">
        <v>29</v>
      </c>
      <c r="D14" s="3" t="s">
        <v>542</v>
      </c>
      <c r="E14" s="4"/>
      <c r="F14" s="4">
        <v>3277.5</v>
      </c>
      <c r="G14" s="5"/>
    </row>
    <row r="15" spans="1:7" x14ac:dyDescent="0.25">
      <c r="A15" s="1">
        <v>43418</v>
      </c>
      <c r="B15" s="2">
        <v>1986</v>
      </c>
      <c r="C15" t="s">
        <v>543</v>
      </c>
      <c r="D15" s="3" t="s">
        <v>544</v>
      </c>
      <c r="E15" s="4"/>
      <c r="F15" s="4">
        <v>57746.8</v>
      </c>
      <c r="G15" s="5"/>
    </row>
    <row r="16" spans="1:7" x14ac:dyDescent="0.25">
      <c r="A16" s="1">
        <v>43419</v>
      </c>
      <c r="B16" s="2">
        <v>1987</v>
      </c>
      <c r="C16" t="s">
        <v>129</v>
      </c>
      <c r="D16" s="3" t="s">
        <v>545</v>
      </c>
      <c r="E16" s="4"/>
      <c r="F16" s="4">
        <v>33164.5</v>
      </c>
      <c r="G16" s="5"/>
    </row>
    <row r="17" spans="1:7" x14ac:dyDescent="0.25">
      <c r="A17" s="1">
        <v>43419</v>
      </c>
      <c r="B17" s="2">
        <v>1988</v>
      </c>
      <c r="C17" t="s">
        <v>103</v>
      </c>
      <c r="D17" s="3" t="s">
        <v>546</v>
      </c>
      <c r="E17" s="4"/>
      <c r="F17" s="4">
        <v>30400</v>
      </c>
      <c r="G17" s="5"/>
    </row>
    <row r="18" spans="1:7" x14ac:dyDescent="0.25">
      <c r="A18" s="1">
        <v>43419</v>
      </c>
      <c r="B18" s="2">
        <v>1989</v>
      </c>
      <c r="C18" t="s">
        <v>343</v>
      </c>
      <c r="D18" s="3" t="s">
        <v>547</v>
      </c>
      <c r="E18" s="4"/>
      <c r="F18" s="4">
        <v>30962</v>
      </c>
    </row>
    <row r="19" spans="1:7" x14ac:dyDescent="0.25">
      <c r="A19" s="1">
        <v>43432</v>
      </c>
      <c r="B19" s="2">
        <v>1990</v>
      </c>
      <c r="C19" t="s">
        <v>9</v>
      </c>
      <c r="D19" s="3" t="s">
        <v>548</v>
      </c>
      <c r="E19" s="4"/>
      <c r="F19" s="4">
        <v>43173</v>
      </c>
    </row>
    <row r="20" spans="1:7" x14ac:dyDescent="0.25">
      <c r="A20" s="1">
        <v>43432</v>
      </c>
      <c r="B20" s="2">
        <v>1991</v>
      </c>
      <c r="C20" t="s">
        <v>356</v>
      </c>
      <c r="D20" s="3" t="s">
        <v>524</v>
      </c>
      <c r="E20" s="4"/>
      <c r="F20" s="4">
        <v>49768.78</v>
      </c>
    </row>
    <row r="21" spans="1:7" x14ac:dyDescent="0.25">
      <c r="A21" s="1">
        <v>43432</v>
      </c>
      <c r="B21" s="2">
        <v>1992</v>
      </c>
      <c r="C21" t="s">
        <v>549</v>
      </c>
      <c r="D21" s="3" t="s">
        <v>550</v>
      </c>
      <c r="E21" s="4"/>
      <c r="F21" s="4">
        <v>5000</v>
      </c>
    </row>
    <row r="22" spans="1:7" x14ac:dyDescent="0.25">
      <c r="A22" s="1">
        <v>43432</v>
      </c>
      <c r="B22" s="2">
        <v>1993</v>
      </c>
      <c r="C22" t="s">
        <v>519</v>
      </c>
      <c r="D22" s="3" t="s">
        <v>550</v>
      </c>
      <c r="E22" s="4"/>
      <c r="F22" s="4">
        <v>5000</v>
      </c>
    </row>
    <row r="23" spans="1:7" x14ac:dyDescent="0.25">
      <c r="A23" s="1">
        <v>43432</v>
      </c>
      <c r="B23" s="2">
        <v>1994</v>
      </c>
      <c r="C23" t="s">
        <v>551</v>
      </c>
      <c r="D23" s="3" t="s">
        <v>550</v>
      </c>
      <c r="E23" s="4"/>
      <c r="F23" s="4">
        <v>5000</v>
      </c>
    </row>
    <row r="24" spans="1:7" x14ac:dyDescent="0.25">
      <c r="A24" s="1">
        <v>43432</v>
      </c>
      <c r="B24" s="2">
        <v>1995</v>
      </c>
      <c r="C24" t="s">
        <v>552</v>
      </c>
      <c r="D24" s="3" t="s">
        <v>550</v>
      </c>
      <c r="E24" s="4"/>
      <c r="F24" s="4">
        <v>5000</v>
      </c>
    </row>
    <row r="25" spans="1:7" x14ac:dyDescent="0.25">
      <c r="A25" s="1">
        <v>43432</v>
      </c>
      <c r="B25" s="2">
        <v>1996</v>
      </c>
      <c r="C25" t="s">
        <v>141</v>
      </c>
      <c r="D25" s="3" t="s">
        <v>31</v>
      </c>
      <c r="E25" s="4"/>
      <c r="F25" s="4">
        <v>44390</v>
      </c>
    </row>
    <row r="26" spans="1:7" x14ac:dyDescent="0.25">
      <c r="A26" s="1">
        <v>43434</v>
      </c>
      <c r="B26" s="2">
        <v>1997</v>
      </c>
      <c r="C26" t="s">
        <v>160</v>
      </c>
      <c r="D26" t="s">
        <v>553</v>
      </c>
      <c r="E26" s="4"/>
      <c r="F26" s="4">
        <v>81686.3</v>
      </c>
    </row>
    <row r="27" spans="1:7" x14ac:dyDescent="0.25">
      <c r="A27" s="1">
        <v>43434</v>
      </c>
      <c r="B27" s="2" t="s">
        <v>400</v>
      </c>
      <c r="C27" t="s">
        <v>146</v>
      </c>
      <c r="D27" s="3" t="s">
        <v>481</v>
      </c>
      <c r="E27" s="4"/>
      <c r="F27" s="4">
        <v>1899.88</v>
      </c>
    </row>
    <row r="28" spans="1:7" x14ac:dyDescent="0.25">
      <c r="A28" s="1">
        <v>43434</v>
      </c>
      <c r="B28" s="2" t="s">
        <v>400</v>
      </c>
      <c r="C28" t="s">
        <v>146</v>
      </c>
      <c r="D28" s="3" t="s">
        <v>554</v>
      </c>
      <c r="E28" s="4"/>
      <c r="F28" s="6">
        <v>1566.66</v>
      </c>
    </row>
    <row r="29" spans="1:7" ht="15.75" thickBot="1" x14ac:dyDescent="0.3">
      <c r="E29" t="s">
        <v>503</v>
      </c>
      <c r="F29" s="24">
        <f>SUM(F6:F28)</f>
        <v>736325.68000000017</v>
      </c>
    </row>
    <row r="30" spans="1:7" ht="54" customHeight="1" x14ac:dyDescent="0.25">
      <c r="C30" s="35"/>
      <c r="E30" s="35"/>
    </row>
    <row r="31" spans="1:7" x14ac:dyDescent="0.25">
      <c r="C31" s="27" t="s">
        <v>556</v>
      </c>
      <c r="E31" s="27" t="s">
        <v>557</v>
      </c>
    </row>
    <row r="33" spans="3:5" ht="9" customHeight="1" x14ac:dyDescent="0.25"/>
    <row r="35" spans="3:5" x14ac:dyDescent="0.25">
      <c r="C35" s="225" t="s">
        <v>558</v>
      </c>
      <c r="D35" s="225"/>
      <c r="E35" s="225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43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 x14ac:dyDescent="0.25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 x14ac:dyDescent="0.25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 x14ac:dyDescent="0.25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 x14ac:dyDescent="0.25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 x14ac:dyDescent="0.25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 x14ac:dyDescent="0.25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 x14ac:dyDescent="0.25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 x14ac:dyDescent="0.25">
      <c r="A17" s="1">
        <v>42879</v>
      </c>
      <c r="B17" s="2">
        <v>1607</v>
      </c>
      <c r="C17" s="3" t="s">
        <v>7</v>
      </c>
      <c r="D17" s="3" t="s">
        <v>58</v>
      </c>
      <c r="E17" s="4"/>
      <c r="F17" s="4">
        <v>10000</v>
      </c>
      <c r="G17" s="5"/>
    </row>
    <row r="18" spans="1:7" x14ac:dyDescent="0.25">
      <c r="A18" s="1">
        <v>42881</v>
      </c>
      <c r="B18" s="2">
        <v>1608</v>
      </c>
      <c r="C18" s="3" t="s">
        <v>0</v>
      </c>
      <c r="D18" s="3" t="s">
        <v>31</v>
      </c>
      <c r="E18" s="4"/>
      <c r="F18" s="4">
        <v>30940</v>
      </c>
      <c r="G18" s="5"/>
    </row>
    <row r="19" spans="1:7" ht="15.75" thickBot="1" x14ac:dyDescent="0.3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 x14ac:dyDescent="0.3">
      <c r="A20" s="1"/>
      <c r="B20" s="2"/>
      <c r="E20" s="4"/>
      <c r="F20" s="11">
        <f>SUM(F9:F19)</f>
        <v>220280.48</v>
      </c>
      <c r="G20" s="5"/>
    </row>
    <row r="21" spans="1:7" ht="15.75" thickTop="1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A25" s="1"/>
      <c r="B25" s="2"/>
      <c r="C25" s="3"/>
      <c r="D25" s="3"/>
      <c r="E25" s="4"/>
      <c r="F25" s="4"/>
      <c r="G25" s="5"/>
    </row>
    <row r="26" spans="1:7" x14ac:dyDescent="0.25">
      <c r="A26" s="1"/>
      <c r="B26" s="2"/>
      <c r="C26" s="3"/>
      <c r="D26" s="3"/>
      <c r="E26" s="4"/>
      <c r="F26" s="4"/>
      <c r="G26" s="5"/>
    </row>
    <row r="27" spans="1:7" x14ac:dyDescent="0.25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6" t="s">
        <v>32</v>
      </c>
      <c r="B1" s="227"/>
      <c r="C1" s="227"/>
      <c r="D1" s="227"/>
      <c r="E1" s="227"/>
      <c r="F1" s="228"/>
    </row>
    <row r="2" spans="1:7" ht="16.5" customHeight="1" x14ac:dyDescent="0.35">
      <c r="A2" s="229" t="s">
        <v>33</v>
      </c>
      <c r="B2" s="221"/>
      <c r="C2" s="221"/>
      <c r="D2" s="221"/>
      <c r="E2" s="221"/>
      <c r="F2" s="230"/>
    </row>
    <row r="3" spans="1:7" ht="16.5" customHeight="1" x14ac:dyDescent="0.25">
      <c r="A3" s="36"/>
      <c r="F3" s="37"/>
    </row>
    <row r="4" spans="1:7" ht="18.75" x14ac:dyDescent="0.3">
      <c r="A4" s="231" t="s">
        <v>606</v>
      </c>
      <c r="B4" s="223"/>
      <c r="C4" s="223"/>
      <c r="D4" s="223"/>
      <c r="E4" s="223"/>
      <c r="F4" s="232"/>
    </row>
    <row r="5" spans="1:7" ht="20.25" customHeight="1" x14ac:dyDescent="0.25">
      <c r="A5" s="36"/>
      <c r="F5" s="37"/>
    </row>
    <row r="6" spans="1:7" x14ac:dyDescent="0.25">
      <c r="A6" s="13">
        <v>43446</v>
      </c>
      <c r="B6" s="2">
        <v>1998</v>
      </c>
      <c r="C6" t="s">
        <v>473</v>
      </c>
      <c r="D6" s="3" t="s">
        <v>559</v>
      </c>
      <c r="E6" s="4"/>
      <c r="F6" s="14">
        <v>32800</v>
      </c>
    </row>
    <row r="7" spans="1:7" x14ac:dyDescent="0.25">
      <c r="A7" s="13">
        <v>43446</v>
      </c>
      <c r="B7" s="2">
        <v>1999</v>
      </c>
      <c r="C7" t="s">
        <v>560</v>
      </c>
      <c r="D7" t="s">
        <v>561</v>
      </c>
      <c r="E7" s="4"/>
      <c r="F7" s="14">
        <v>5000</v>
      </c>
      <c r="G7" s="5"/>
    </row>
    <row r="8" spans="1:7" x14ac:dyDescent="0.25">
      <c r="A8" s="13">
        <v>43446</v>
      </c>
      <c r="B8" s="2">
        <v>2000</v>
      </c>
      <c r="C8" t="s">
        <v>27</v>
      </c>
      <c r="D8" s="3" t="s">
        <v>136</v>
      </c>
      <c r="E8" s="4"/>
      <c r="F8" s="14">
        <v>0</v>
      </c>
      <c r="G8" s="5"/>
    </row>
    <row r="9" spans="1:7" x14ac:dyDescent="0.25">
      <c r="A9" s="13">
        <v>43446</v>
      </c>
      <c r="B9" s="2">
        <v>2001</v>
      </c>
      <c r="C9" t="s">
        <v>540</v>
      </c>
      <c r="D9" s="3" t="s">
        <v>562</v>
      </c>
      <c r="E9" s="4"/>
      <c r="F9" s="14">
        <v>41791.11</v>
      </c>
      <c r="G9" s="5"/>
    </row>
    <row r="10" spans="1:7" x14ac:dyDescent="0.25">
      <c r="A10" s="13">
        <v>43446</v>
      </c>
      <c r="B10" s="2">
        <v>2002</v>
      </c>
      <c r="C10" t="s">
        <v>450</v>
      </c>
      <c r="D10" s="3" t="s">
        <v>563</v>
      </c>
      <c r="E10" s="4"/>
      <c r="F10" s="14">
        <v>15831.04</v>
      </c>
      <c r="G10" s="5"/>
    </row>
    <row r="11" spans="1:7" ht="14.25" customHeight="1" x14ac:dyDescent="0.25">
      <c r="A11" s="13">
        <v>43446</v>
      </c>
      <c r="B11" s="2">
        <v>2003</v>
      </c>
      <c r="C11" t="s">
        <v>564</v>
      </c>
      <c r="D11" s="3" t="s">
        <v>565</v>
      </c>
      <c r="E11" s="4"/>
      <c r="F11" s="14">
        <v>355038.75</v>
      </c>
      <c r="G11" s="5"/>
    </row>
    <row r="12" spans="1:7" x14ac:dyDescent="0.25">
      <c r="A12" s="13">
        <v>43448</v>
      </c>
      <c r="B12" s="2">
        <v>2004</v>
      </c>
      <c r="C12" t="s">
        <v>80</v>
      </c>
      <c r="D12" s="3" t="s">
        <v>566</v>
      </c>
      <c r="E12" s="4"/>
      <c r="F12" s="14">
        <v>52545</v>
      </c>
      <c r="G12" s="5"/>
    </row>
    <row r="13" spans="1:7" x14ac:dyDescent="0.25">
      <c r="A13" s="13">
        <v>43448</v>
      </c>
      <c r="B13" s="2">
        <v>2005</v>
      </c>
      <c r="C13" t="s">
        <v>160</v>
      </c>
      <c r="D13" s="3" t="s">
        <v>567</v>
      </c>
      <c r="E13" s="4"/>
      <c r="F13" s="14">
        <v>53472.46</v>
      </c>
      <c r="G13" s="5"/>
    </row>
    <row r="14" spans="1:7" x14ac:dyDescent="0.25">
      <c r="A14" s="13">
        <v>43448</v>
      </c>
      <c r="B14" s="2">
        <v>2006</v>
      </c>
      <c r="C14" t="s">
        <v>9</v>
      </c>
      <c r="D14" s="3" t="s">
        <v>568</v>
      </c>
      <c r="E14" s="4"/>
      <c r="F14" s="14">
        <v>26089.56</v>
      </c>
      <c r="G14" s="5"/>
    </row>
    <row r="15" spans="1:7" x14ac:dyDescent="0.25">
      <c r="A15" s="13">
        <v>43451</v>
      </c>
      <c r="B15" s="2">
        <v>2007</v>
      </c>
      <c r="C15" t="s">
        <v>473</v>
      </c>
      <c r="D15" s="3" t="s">
        <v>1</v>
      </c>
      <c r="E15" s="4"/>
      <c r="F15" s="14">
        <v>56315</v>
      </c>
      <c r="G15" s="5"/>
    </row>
    <row r="16" spans="1:7" x14ac:dyDescent="0.25">
      <c r="A16" s="13">
        <v>43451</v>
      </c>
      <c r="B16" s="2">
        <v>2008</v>
      </c>
      <c r="C16" t="s">
        <v>27</v>
      </c>
      <c r="D16" s="3" t="s">
        <v>136</v>
      </c>
      <c r="E16" s="4"/>
      <c r="F16" s="14">
        <v>0</v>
      </c>
      <c r="G16" s="5"/>
    </row>
    <row r="17" spans="1:7" x14ac:dyDescent="0.25">
      <c r="A17" s="13">
        <v>43452</v>
      </c>
      <c r="B17" s="2">
        <v>2009</v>
      </c>
      <c r="C17" t="s">
        <v>540</v>
      </c>
      <c r="D17" s="3" t="s">
        <v>569</v>
      </c>
      <c r="E17" s="4"/>
      <c r="F17" s="14">
        <v>19089</v>
      </c>
      <c r="G17" s="5"/>
    </row>
    <row r="18" spans="1:7" x14ac:dyDescent="0.25">
      <c r="A18" s="13">
        <v>43452</v>
      </c>
      <c r="B18" s="2">
        <v>2010</v>
      </c>
      <c r="C18" t="s">
        <v>570</v>
      </c>
      <c r="D18" s="3" t="s">
        <v>571</v>
      </c>
      <c r="E18" s="4"/>
      <c r="F18" s="14">
        <v>21663.279999999999</v>
      </c>
    </row>
    <row r="19" spans="1:7" x14ac:dyDescent="0.25">
      <c r="A19" s="13">
        <v>43452</v>
      </c>
      <c r="B19" s="2">
        <v>2011</v>
      </c>
      <c r="C19" t="s">
        <v>570</v>
      </c>
      <c r="D19" s="3" t="s">
        <v>572</v>
      </c>
      <c r="E19" s="4"/>
      <c r="F19" s="14">
        <v>8000</v>
      </c>
    </row>
    <row r="20" spans="1:7" x14ac:dyDescent="0.25">
      <c r="A20" s="13">
        <v>43452</v>
      </c>
      <c r="B20" s="2">
        <v>2012</v>
      </c>
      <c r="C20" t="s">
        <v>133</v>
      </c>
      <c r="D20" s="3" t="s">
        <v>573</v>
      </c>
      <c r="E20" s="4"/>
      <c r="F20" s="14">
        <v>113698.06</v>
      </c>
    </row>
    <row r="21" spans="1:7" x14ac:dyDescent="0.25">
      <c r="A21" s="13">
        <v>43452</v>
      </c>
      <c r="B21" s="2">
        <v>2013</v>
      </c>
      <c r="C21" t="s">
        <v>9</v>
      </c>
      <c r="D21" s="3" t="s">
        <v>574</v>
      </c>
      <c r="E21" s="4"/>
      <c r="F21" s="14">
        <v>116650.97</v>
      </c>
    </row>
    <row r="22" spans="1:7" x14ac:dyDescent="0.25">
      <c r="A22" s="13">
        <v>43452</v>
      </c>
      <c r="B22" s="2">
        <v>2014</v>
      </c>
      <c r="C22" t="s">
        <v>9</v>
      </c>
      <c r="D22" s="3" t="s">
        <v>575</v>
      </c>
      <c r="E22" s="4"/>
      <c r="F22" s="14">
        <v>711159.88</v>
      </c>
    </row>
    <row r="23" spans="1:7" x14ac:dyDescent="0.25">
      <c r="A23" s="13">
        <v>43452</v>
      </c>
      <c r="B23" s="2">
        <v>2015</v>
      </c>
      <c r="C23" t="s">
        <v>443</v>
      </c>
      <c r="D23" s="3" t="s">
        <v>576</v>
      </c>
      <c r="E23" s="4"/>
      <c r="F23" s="14">
        <v>74100</v>
      </c>
    </row>
    <row r="24" spans="1:7" x14ac:dyDescent="0.25">
      <c r="A24" s="13">
        <v>43453</v>
      </c>
      <c r="B24" s="2">
        <v>2016</v>
      </c>
      <c r="C24" t="s">
        <v>129</v>
      </c>
      <c r="D24" s="3" t="s">
        <v>577</v>
      </c>
      <c r="E24" s="4"/>
      <c r="F24" s="14">
        <v>38627</v>
      </c>
    </row>
    <row r="25" spans="1:7" x14ac:dyDescent="0.25">
      <c r="A25" s="13">
        <v>43453</v>
      </c>
      <c r="B25" s="2">
        <v>2017</v>
      </c>
      <c r="C25" t="s">
        <v>578</v>
      </c>
      <c r="D25" s="3" t="s">
        <v>579</v>
      </c>
      <c r="E25" s="4"/>
      <c r="F25" s="14">
        <v>34862.400000000001</v>
      </c>
    </row>
    <row r="26" spans="1:7" x14ac:dyDescent="0.25">
      <c r="A26" s="13">
        <v>43453</v>
      </c>
      <c r="B26" s="2">
        <v>2018</v>
      </c>
      <c r="C26" t="s">
        <v>580</v>
      </c>
      <c r="D26" s="3" t="s">
        <v>581</v>
      </c>
      <c r="E26" s="4"/>
      <c r="F26" s="14">
        <v>18051.25</v>
      </c>
    </row>
    <row r="27" spans="1:7" x14ac:dyDescent="0.25">
      <c r="A27" s="13">
        <v>43453</v>
      </c>
      <c r="B27" s="2">
        <v>2019</v>
      </c>
      <c r="C27" t="s">
        <v>582</v>
      </c>
      <c r="D27" s="3" t="s">
        <v>583</v>
      </c>
      <c r="E27" s="4"/>
      <c r="F27" s="14">
        <v>28500</v>
      </c>
    </row>
    <row r="28" spans="1:7" x14ac:dyDescent="0.25">
      <c r="A28" s="13">
        <v>43453</v>
      </c>
      <c r="B28" s="2">
        <v>2020</v>
      </c>
      <c r="C28" t="s">
        <v>179</v>
      </c>
      <c r="D28" s="3" t="s">
        <v>584</v>
      </c>
      <c r="E28" s="4"/>
      <c r="F28" s="14">
        <v>20807.82</v>
      </c>
    </row>
    <row r="29" spans="1:7" x14ac:dyDescent="0.25">
      <c r="A29" s="13">
        <v>43455</v>
      </c>
      <c r="B29" s="2">
        <v>2021</v>
      </c>
      <c r="C29" t="s">
        <v>585</v>
      </c>
      <c r="D29" s="3" t="s">
        <v>586</v>
      </c>
      <c r="E29" s="4"/>
      <c r="F29" s="14">
        <v>86665.25</v>
      </c>
    </row>
    <row r="30" spans="1:7" ht="15" customHeight="1" x14ac:dyDescent="0.25">
      <c r="A30" s="13">
        <v>43455</v>
      </c>
      <c r="B30" s="2">
        <v>2022</v>
      </c>
      <c r="C30" t="s">
        <v>116</v>
      </c>
      <c r="D30" t="s">
        <v>587</v>
      </c>
      <c r="E30" s="4"/>
      <c r="F30" s="14">
        <v>18363.5</v>
      </c>
    </row>
    <row r="31" spans="1:7" x14ac:dyDescent="0.25">
      <c r="A31" s="13">
        <v>43455</v>
      </c>
      <c r="B31" s="2">
        <v>2023</v>
      </c>
      <c r="C31" t="s">
        <v>389</v>
      </c>
      <c r="D31" t="s">
        <v>588</v>
      </c>
      <c r="E31" s="4"/>
      <c r="F31" s="14">
        <v>43040</v>
      </c>
    </row>
    <row r="32" spans="1:7" x14ac:dyDescent="0.25">
      <c r="A32" s="13">
        <v>43455</v>
      </c>
      <c r="B32" s="2">
        <v>2024</v>
      </c>
      <c r="C32" t="s">
        <v>103</v>
      </c>
      <c r="D32" t="s">
        <v>589</v>
      </c>
      <c r="E32" s="4"/>
      <c r="F32" s="14">
        <v>44365</v>
      </c>
    </row>
    <row r="33" spans="1:6" ht="13.5" customHeight="1" x14ac:dyDescent="0.25">
      <c r="A33" s="13">
        <v>43455</v>
      </c>
      <c r="B33" s="2">
        <v>2025</v>
      </c>
      <c r="C33" t="s">
        <v>106</v>
      </c>
      <c r="D33" t="s">
        <v>590</v>
      </c>
      <c r="E33" s="4"/>
      <c r="F33" s="14">
        <v>20000</v>
      </c>
    </row>
    <row r="34" spans="1:6" x14ac:dyDescent="0.25">
      <c r="A34" s="13">
        <v>43455</v>
      </c>
      <c r="B34" s="2">
        <v>2026</v>
      </c>
      <c r="C34" t="s">
        <v>607</v>
      </c>
      <c r="D34" t="s">
        <v>591</v>
      </c>
      <c r="E34" s="4"/>
      <c r="F34" s="14">
        <v>3607</v>
      </c>
    </row>
    <row r="35" spans="1:6" x14ac:dyDescent="0.25">
      <c r="A35" s="13">
        <v>43455</v>
      </c>
      <c r="B35" s="2">
        <v>2027</v>
      </c>
      <c r="C35" t="s">
        <v>532</v>
      </c>
      <c r="D35" t="s">
        <v>592</v>
      </c>
      <c r="E35" s="4"/>
      <c r="F35" s="14">
        <v>5397</v>
      </c>
    </row>
    <row r="36" spans="1:6" x14ac:dyDescent="0.25">
      <c r="A36" s="13">
        <v>43455</v>
      </c>
      <c r="B36" s="2">
        <v>2028</v>
      </c>
      <c r="C36" t="s">
        <v>560</v>
      </c>
      <c r="D36" t="s">
        <v>593</v>
      </c>
      <c r="E36" s="4"/>
      <c r="F36" s="14">
        <v>3690</v>
      </c>
    </row>
    <row r="37" spans="1:6" x14ac:dyDescent="0.25">
      <c r="A37" s="13">
        <v>43455</v>
      </c>
      <c r="B37" s="2">
        <v>2029</v>
      </c>
      <c r="C37" t="s">
        <v>551</v>
      </c>
      <c r="D37" t="s">
        <v>594</v>
      </c>
      <c r="E37" s="4"/>
      <c r="F37" s="14">
        <v>5369</v>
      </c>
    </row>
    <row r="38" spans="1:6" x14ac:dyDescent="0.25">
      <c r="A38" s="13">
        <v>43455</v>
      </c>
      <c r="B38" s="2">
        <v>2030</v>
      </c>
      <c r="C38" t="s">
        <v>552</v>
      </c>
      <c r="D38" t="s">
        <v>595</v>
      </c>
      <c r="E38" s="4"/>
      <c r="F38" s="14">
        <v>4857</v>
      </c>
    </row>
    <row r="39" spans="1:6" x14ac:dyDescent="0.25">
      <c r="A39" s="13">
        <v>43455</v>
      </c>
      <c r="B39" s="2">
        <v>2031</v>
      </c>
      <c r="C39" t="s">
        <v>530</v>
      </c>
      <c r="D39" t="s">
        <v>596</v>
      </c>
      <c r="E39" s="4"/>
      <c r="F39" s="14">
        <v>5321</v>
      </c>
    </row>
    <row r="40" spans="1:6" x14ac:dyDescent="0.25">
      <c r="A40" s="13">
        <v>43455</v>
      </c>
      <c r="B40" s="2">
        <v>2032</v>
      </c>
      <c r="C40" t="s">
        <v>597</v>
      </c>
      <c r="D40" t="s">
        <v>598</v>
      </c>
      <c r="E40" s="4"/>
      <c r="F40" s="14">
        <v>267420.15000000002</v>
      </c>
    </row>
    <row r="41" spans="1:6" x14ac:dyDescent="0.25">
      <c r="A41" s="13">
        <v>43460</v>
      </c>
      <c r="B41" s="2">
        <v>2033</v>
      </c>
      <c r="C41" t="s">
        <v>9</v>
      </c>
      <c r="D41" t="s">
        <v>599</v>
      </c>
      <c r="E41" s="4"/>
      <c r="F41" s="14">
        <v>7011</v>
      </c>
    </row>
    <row r="42" spans="1:6" x14ac:dyDescent="0.25">
      <c r="A42" s="13">
        <v>43460</v>
      </c>
      <c r="B42" s="2">
        <v>2034</v>
      </c>
      <c r="C42" t="s">
        <v>314</v>
      </c>
      <c r="D42" t="s">
        <v>600</v>
      </c>
      <c r="E42" s="4"/>
      <c r="F42" s="14">
        <v>8640</v>
      </c>
    </row>
    <row r="43" spans="1:6" x14ac:dyDescent="0.25">
      <c r="A43" s="13">
        <v>43462</v>
      </c>
      <c r="B43" s="2">
        <v>2035</v>
      </c>
      <c r="C43" t="s">
        <v>601</v>
      </c>
      <c r="D43" t="s">
        <v>602</v>
      </c>
      <c r="E43" s="4"/>
      <c r="F43" s="14">
        <v>5119</v>
      </c>
    </row>
    <row r="44" spans="1:6" x14ac:dyDescent="0.25">
      <c r="A44" s="13">
        <v>43462</v>
      </c>
      <c r="B44" s="2" t="s">
        <v>400</v>
      </c>
      <c r="C44" t="s">
        <v>146</v>
      </c>
      <c r="D44" t="s">
        <v>481</v>
      </c>
      <c r="E44" s="4"/>
      <c r="F44" s="14">
        <v>79798.28</v>
      </c>
    </row>
    <row r="45" spans="1:6" x14ac:dyDescent="0.25">
      <c r="A45" s="13">
        <v>43462</v>
      </c>
      <c r="B45" s="2" t="s">
        <v>400</v>
      </c>
      <c r="C45" t="s">
        <v>146</v>
      </c>
      <c r="D45" t="s">
        <v>603</v>
      </c>
      <c r="E45" s="4"/>
      <c r="F45" s="14">
        <v>196373.8</v>
      </c>
    </row>
    <row r="46" spans="1:6" x14ac:dyDescent="0.25">
      <c r="A46" s="13">
        <v>43462</v>
      </c>
      <c r="B46" s="2" t="s">
        <v>400</v>
      </c>
      <c r="C46" t="s">
        <v>146</v>
      </c>
      <c r="D46" t="s">
        <v>604</v>
      </c>
      <c r="E46" s="4"/>
      <c r="F46" s="14">
        <v>741603.2</v>
      </c>
    </row>
    <row r="47" spans="1:6" ht="15.75" thickBot="1" x14ac:dyDescent="0.3">
      <c r="A47" s="13">
        <v>43462</v>
      </c>
      <c r="B47" s="2" t="s">
        <v>400</v>
      </c>
      <c r="C47" t="s">
        <v>146</v>
      </c>
      <c r="D47" t="s">
        <v>605</v>
      </c>
      <c r="E47" s="4"/>
      <c r="F47" s="34">
        <v>8884.4</v>
      </c>
    </row>
    <row r="48" spans="1:6" ht="15.75" thickBot="1" x14ac:dyDescent="0.3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 x14ac:dyDescent="0.25">
      <c r="C50" s="35"/>
      <c r="E50" s="35"/>
    </row>
    <row r="51" spans="3:5" x14ac:dyDescent="0.25">
      <c r="C51" s="27" t="s">
        <v>556</v>
      </c>
      <c r="E51" s="27" t="s">
        <v>557</v>
      </c>
    </row>
    <row r="53" spans="3:5" ht="30" customHeight="1" x14ac:dyDescent="0.25"/>
    <row r="55" spans="3:5" x14ac:dyDescent="0.25">
      <c r="C55" s="225" t="s">
        <v>558</v>
      </c>
      <c r="D55" s="225"/>
      <c r="E55" s="225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baseColWidth="10" defaultRowHeight="15" x14ac:dyDescent="0.2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6.5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20.25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6.5" x14ac:dyDescent="0.3">
      <c r="A5" s="40"/>
      <c r="B5" s="40"/>
      <c r="C5" s="40"/>
      <c r="D5" s="40"/>
      <c r="E5" s="40"/>
      <c r="F5" s="40"/>
      <c r="G5" s="40"/>
    </row>
    <row r="6" spans="1:7" ht="18.75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8.75" x14ac:dyDescent="0.35">
      <c r="A8" s="238" t="s">
        <v>639</v>
      </c>
      <c r="B8" s="238"/>
      <c r="C8" s="238"/>
      <c r="D8" s="238"/>
      <c r="E8" s="238"/>
      <c r="F8" s="238"/>
      <c r="G8" s="238"/>
    </row>
    <row r="9" spans="1:7" ht="18.75" x14ac:dyDescent="0.35">
      <c r="A9" s="41"/>
      <c r="B9" s="41"/>
      <c r="C9" s="41"/>
      <c r="D9" s="41"/>
      <c r="E9" s="41"/>
      <c r="F9" s="41"/>
      <c r="G9" s="41"/>
    </row>
    <row r="10" spans="1:7" ht="19.5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239" t="s">
        <v>617</v>
      </c>
      <c r="B11" s="240"/>
      <c r="C11" s="240"/>
      <c r="D11" s="240"/>
      <c r="E11" s="240"/>
      <c r="F11" s="240"/>
      <c r="G11" s="241"/>
    </row>
    <row r="12" spans="1:7" ht="17.25" x14ac:dyDescent="0.3">
      <c r="A12" s="233"/>
      <c r="B12" s="234"/>
      <c r="C12" s="234"/>
      <c r="D12" s="235"/>
      <c r="E12" s="242" t="s">
        <v>616</v>
      </c>
      <c r="F12" s="243"/>
      <c r="G12" s="53">
        <v>11059767.9</v>
      </c>
    </row>
    <row r="13" spans="1:7" ht="21" thickBot="1" x14ac:dyDescent="0.4">
      <c r="A13" s="244"/>
      <c r="B13" s="245"/>
      <c r="C13" s="245"/>
      <c r="D13" s="245"/>
      <c r="E13" s="245"/>
      <c r="F13" s="245"/>
      <c r="G13" s="246"/>
    </row>
    <row r="14" spans="1:7" ht="17.25" thickBot="1" x14ac:dyDescent="0.35">
      <c r="A14" s="54" t="s">
        <v>612</v>
      </c>
      <c r="B14" s="55" t="s">
        <v>613</v>
      </c>
      <c r="C14" s="55" t="s">
        <v>614</v>
      </c>
      <c r="D14" s="55" t="s">
        <v>615</v>
      </c>
      <c r="E14" s="55" t="s">
        <v>618</v>
      </c>
      <c r="F14" s="55" t="s">
        <v>619</v>
      </c>
      <c r="G14" s="56" t="s">
        <v>620</v>
      </c>
    </row>
    <row r="15" spans="1:7" ht="16.5" x14ac:dyDescent="0.3">
      <c r="A15" s="60">
        <v>43531</v>
      </c>
      <c r="B15" s="63">
        <v>2050</v>
      </c>
      <c r="C15" s="45" t="s">
        <v>621</v>
      </c>
      <c r="D15" s="46" t="s">
        <v>622</v>
      </c>
      <c r="E15" s="46">
        <v>0</v>
      </c>
      <c r="F15" s="47">
        <v>24860</v>
      </c>
      <c r="G15" s="59">
        <f>+G12+E15-F15</f>
        <v>11034907.9</v>
      </c>
    </row>
    <row r="16" spans="1:7" ht="16.5" x14ac:dyDescent="0.3">
      <c r="A16" s="61">
        <v>43531</v>
      </c>
      <c r="B16" s="64">
        <v>2051</v>
      </c>
      <c r="C16" s="42" t="s">
        <v>162</v>
      </c>
      <c r="D16" s="44" t="s">
        <v>623</v>
      </c>
      <c r="E16" s="44">
        <v>0</v>
      </c>
      <c r="F16" s="57">
        <v>19377.12</v>
      </c>
      <c r="G16" s="48">
        <f>+G15+E16-F16</f>
        <v>11015530.780000001</v>
      </c>
    </row>
    <row r="17" spans="1:7" ht="16.5" x14ac:dyDescent="0.3">
      <c r="A17" s="61">
        <v>43535</v>
      </c>
      <c r="B17" s="64">
        <v>2052</v>
      </c>
      <c r="C17" s="42" t="s">
        <v>15</v>
      </c>
      <c r="D17" s="44" t="s">
        <v>629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 x14ac:dyDescent="0.3">
      <c r="A18" s="61">
        <v>43535</v>
      </c>
      <c r="B18" s="64">
        <v>2053</v>
      </c>
      <c r="C18" s="42" t="s">
        <v>624</v>
      </c>
      <c r="D18" s="44" t="s">
        <v>630</v>
      </c>
      <c r="E18" s="44">
        <v>0</v>
      </c>
      <c r="F18" s="57">
        <v>25000</v>
      </c>
      <c r="G18" s="48">
        <f t="shared" si="0"/>
        <v>10982394.780000001</v>
      </c>
    </row>
    <row r="19" spans="1:7" ht="16.5" x14ac:dyDescent="0.3">
      <c r="A19" s="61">
        <v>43535</v>
      </c>
      <c r="B19" s="64">
        <v>2054</v>
      </c>
      <c r="C19" s="42" t="s">
        <v>625</v>
      </c>
      <c r="D19" s="44" t="s">
        <v>631</v>
      </c>
      <c r="E19" s="44">
        <v>0</v>
      </c>
      <c r="F19" s="57">
        <v>14203.2</v>
      </c>
      <c r="G19" s="48">
        <f t="shared" si="0"/>
        <v>10968191.580000002</v>
      </c>
    </row>
    <row r="20" spans="1:7" ht="16.5" x14ac:dyDescent="0.3">
      <c r="A20" s="61">
        <v>43536</v>
      </c>
      <c r="B20" s="64">
        <v>2055</v>
      </c>
      <c r="C20" s="42" t="s">
        <v>626</v>
      </c>
      <c r="D20" s="44" t="s">
        <v>562</v>
      </c>
      <c r="E20" s="44">
        <v>0</v>
      </c>
      <c r="F20" s="57">
        <v>48385.37</v>
      </c>
      <c r="G20" s="48">
        <f t="shared" si="0"/>
        <v>10919806.210000003</v>
      </c>
    </row>
    <row r="21" spans="1:7" ht="16.5" x14ac:dyDescent="0.3">
      <c r="A21" s="61">
        <v>43539</v>
      </c>
      <c r="B21" s="64">
        <v>2056</v>
      </c>
      <c r="C21" s="42" t="s">
        <v>627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 x14ac:dyDescent="0.3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 x14ac:dyDescent="0.3">
      <c r="A23" s="61">
        <v>43545</v>
      </c>
      <c r="B23" s="64">
        <v>2058</v>
      </c>
      <c r="C23" s="42" t="s">
        <v>525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 x14ac:dyDescent="0.3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 x14ac:dyDescent="0.3">
      <c r="A25" s="61">
        <v>43545</v>
      </c>
      <c r="B25" s="64">
        <v>2060</v>
      </c>
      <c r="C25" s="42" t="s">
        <v>628</v>
      </c>
      <c r="D25" s="44" t="s">
        <v>636</v>
      </c>
      <c r="E25" s="44">
        <v>0</v>
      </c>
      <c r="F25" s="57">
        <v>3145.05</v>
      </c>
      <c r="G25" s="48">
        <f t="shared" si="0"/>
        <v>10801323.350000001</v>
      </c>
    </row>
    <row r="26" spans="1:7" ht="16.5" x14ac:dyDescent="0.3">
      <c r="A26" s="61">
        <v>43546</v>
      </c>
      <c r="B26" s="64">
        <v>2061</v>
      </c>
      <c r="C26" s="42" t="s">
        <v>141</v>
      </c>
      <c r="D26" s="44" t="s">
        <v>31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 x14ac:dyDescent="0.35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 x14ac:dyDescent="0.3">
      <c r="A28" s="40"/>
      <c r="B28" s="40"/>
      <c r="C28" s="40"/>
      <c r="D28" s="40"/>
      <c r="E28" s="40"/>
      <c r="F28" s="52"/>
      <c r="G28" s="51"/>
    </row>
    <row r="29" spans="1:7" ht="16.5" x14ac:dyDescent="0.3">
      <c r="A29" s="40"/>
      <c r="B29" s="40"/>
      <c r="C29" s="40"/>
      <c r="D29" s="40"/>
      <c r="E29" s="40"/>
      <c r="F29" s="40"/>
      <c r="G29" s="51"/>
    </row>
    <row r="30" spans="1:7" ht="16.5" x14ac:dyDescent="0.3">
      <c r="A30" s="40"/>
      <c r="B30" s="40"/>
      <c r="C30" s="40"/>
      <c r="D30" s="40"/>
      <c r="E30" s="40"/>
      <c r="F30" s="40"/>
      <c r="G30" s="51"/>
    </row>
    <row r="31" spans="1:7" ht="16.5" x14ac:dyDescent="0.3">
      <c r="A31" s="40"/>
      <c r="B31" s="40"/>
      <c r="C31" s="40"/>
      <c r="D31" s="40"/>
      <c r="E31" s="40"/>
      <c r="F31" s="40"/>
      <c r="G31" s="40"/>
    </row>
    <row r="32" spans="1:7" ht="16.5" x14ac:dyDescent="0.3">
      <c r="A32" s="236" t="s">
        <v>556</v>
      </c>
      <c r="B32" s="236"/>
      <c r="C32" s="236"/>
      <c r="D32" s="236" t="s">
        <v>557</v>
      </c>
      <c r="E32" s="236"/>
      <c r="F32" s="236"/>
      <c r="G32" s="236"/>
    </row>
    <row r="33" spans="1:7" ht="16.5" x14ac:dyDescent="0.3">
      <c r="A33" s="40"/>
      <c r="B33" s="40"/>
      <c r="C33" s="40"/>
      <c r="D33" s="40"/>
      <c r="E33" s="40"/>
      <c r="F33" s="40"/>
      <c r="G33" s="40"/>
    </row>
    <row r="34" spans="1:7" ht="16.5" x14ac:dyDescent="0.3">
      <c r="A34" s="40"/>
      <c r="B34" s="40"/>
      <c r="C34" s="40"/>
      <c r="D34" s="40"/>
      <c r="E34" s="40"/>
      <c r="F34" s="40"/>
      <c r="G34" s="40"/>
    </row>
    <row r="35" spans="1:7" ht="16.5" x14ac:dyDescent="0.3">
      <c r="A35" s="40"/>
      <c r="B35" s="40"/>
      <c r="C35" s="40"/>
      <c r="D35" s="40"/>
      <c r="E35" s="40"/>
      <c r="F35" s="40"/>
      <c r="G35" s="40"/>
    </row>
    <row r="36" spans="1:7" ht="16.5" x14ac:dyDescent="0.3">
      <c r="A36" s="40"/>
      <c r="B36" s="40"/>
      <c r="C36" s="40"/>
      <c r="D36" s="40"/>
      <c r="E36" s="40"/>
      <c r="F36" s="40"/>
      <c r="G36" s="40"/>
    </row>
    <row r="37" spans="1:7" ht="16.5" x14ac:dyDescent="0.3">
      <c r="A37" s="236" t="s">
        <v>637</v>
      </c>
      <c r="B37" s="236"/>
      <c r="C37" s="236"/>
      <c r="D37" s="236"/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660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10757620.460000001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1">
        <v>43557</v>
      </c>
      <c r="B15" s="82">
        <v>2062</v>
      </c>
      <c r="C15" s="83" t="s">
        <v>27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 x14ac:dyDescent="0.3">
      <c r="A16" s="86">
        <v>43558</v>
      </c>
      <c r="B16" s="78">
        <v>2063</v>
      </c>
      <c r="C16" s="79" t="s">
        <v>166</v>
      </c>
      <c r="D16" s="79" t="s">
        <v>645</v>
      </c>
      <c r="E16" s="44">
        <v>0</v>
      </c>
      <c r="F16" s="80">
        <v>49796.61</v>
      </c>
      <c r="G16" s="48">
        <f>+G15+E16-F16</f>
        <v>10707823.850000001</v>
      </c>
    </row>
    <row r="17" spans="1:7" ht="16.5" x14ac:dyDescent="0.3">
      <c r="A17" s="86">
        <v>43559</v>
      </c>
      <c r="B17" s="78">
        <v>2064</v>
      </c>
      <c r="C17" s="79" t="s">
        <v>160</v>
      </c>
      <c r="D17" s="79" t="s">
        <v>646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 x14ac:dyDescent="0.3">
      <c r="A18" s="86">
        <v>43559</v>
      </c>
      <c r="B18" s="78">
        <v>2065</v>
      </c>
      <c r="C18" s="79" t="s">
        <v>640</v>
      </c>
      <c r="D18" s="79" t="s">
        <v>647</v>
      </c>
      <c r="E18" s="44">
        <v>0</v>
      </c>
      <c r="F18" s="80">
        <v>29397.05</v>
      </c>
      <c r="G18" s="48">
        <f t="shared" si="0"/>
        <v>10525946.450000001</v>
      </c>
    </row>
    <row r="19" spans="1:7" ht="16.5" x14ac:dyDescent="0.3">
      <c r="A19" s="86">
        <v>43559</v>
      </c>
      <c r="B19" s="78">
        <v>2066</v>
      </c>
      <c r="C19" s="79" t="s">
        <v>640</v>
      </c>
      <c r="D19" s="79" t="s">
        <v>648</v>
      </c>
      <c r="E19" s="44">
        <v>0</v>
      </c>
      <c r="F19" s="80">
        <v>5380</v>
      </c>
      <c r="G19" s="48">
        <f t="shared" si="0"/>
        <v>10520566.450000001</v>
      </c>
    </row>
    <row r="20" spans="1:7" ht="16.5" x14ac:dyDescent="0.3">
      <c r="A20" s="86">
        <v>43559</v>
      </c>
      <c r="B20" s="78">
        <v>2067</v>
      </c>
      <c r="C20" s="79" t="s">
        <v>641</v>
      </c>
      <c r="D20" s="79" t="s">
        <v>649</v>
      </c>
      <c r="E20" s="44">
        <v>0</v>
      </c>
      <c r="F20" s="80">
        <v>30000.05</v>
      </c>
      <c r="G20" s="48">
        <f t="shared" si="0"/>
        <v>10490566.4</v>
      </c>
    </row>
    <row r="21" spans="1:7" ht="16.5" x14ac:dyDescent="0.3">
      <c r="A21" s="86">
        <v>43566</v>
      </c>
      <c r="B21" s="78">
        <v>2068</v>
      </c>
      <c r="C21" s="79" t="s">
        <v>540</v>
      </c>
      <c r="D21" s="79" t="s">
        <v>562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 x14ac:dyDescent="0.3">
      <c r="A22" s="86">
        <v>43566</v>
      </c>
      <c r="B22" s="78">
        <v>2069</v>
      </c>
      <c r="C22" s="79" t="s">
        <v>133</v>
      </c>
      <c r="D22" s="79" t="s">
        <v>485</v>
      </c>
      <c r="E22" s="44">
        <v>0</v>
      </c>
      <c r="F22" s="80">
        <v>129333.13</v>
      </c>
      <c r="G22" s="48">
        <f t="shared" si="0"/>
        <v>10322006.039999999</v>
      </c>
    </row>
    <row r="23" spans="1:7" ht="16.5" x14ac:dyDescent="0.3">
      <c r="A23" s="86">
        <v>43566</v>
      </c>
      <c r="B23" s="78">
        <v>2070</v>
      </c>
      <c r="C23" s="79" t="s">
        <v>642</v>
      </c>
      <c r="D23" s="79" t="s">
        <v>650</v>
      </c>
      <c r="E23" s="44">
        <v>0</v>
      </c>
      <c r="F23" s="80">
        <v>6667</v>
      </c>
      <c r="G23" s="48">
        <f t="shared" si="0"/>
        <v>10315339.039999999</v>
      </c>
    </row>
    <row r="24" spans="1:7" ht="16.5" x14ac:dyDescent="0.3">
      <c r="A24" s="86">
        <v>43566</v>
      </c>
      <c r="B24" s="78">
        <v>2071</v>
      </c>
      <c r="C24" s="79" t="s">
        <v>628</v>
      </c>
      <c r="D24" s="79" t="s">
        <v>651</v>
      </c>
      <c r="E24" s="44">
        <v>0</v>
      </c>
      <c r="F24" s="80">
        <v>3547.27</v>
      </c>
      <c r="G24" s="48">
        <f t="shared" si="0"/>
        <v>10311791.77</v>
      </c>
    </row>
    <row r="25" spans="1:7" ht="16.5" x14ac:dyDescent="0.3">
      <c r="A25" s="86">
        <v>43566</v>
      </c>
      <c r="B25" s="78">
        <v>2072</v>
      </c>
      <c r="C25" s="79" t="s">
        <v>473</v>
      </c>
      <c r="D25" s="79" t="s">
        <v>652</v>
      </c>
      <c r="E25" s="44">
        <v>0</v>
      </c>
      <c r="F25" s="80">
        <v>12000</v>
      </c>
      <c r="G25" s="48">
        <f t="shared" si="0"/>
        <v>10299791.77</v>
      </c>
    </row>
    <row r="26" spans="1:7" ht="16.5" x14ac:dyDescent="0.3">
      <c r="A26" s="86">
        <v>43566</v>
      </c>
      <c r="B26" s="78">
        <v>2073</v>
      </c>
      <c r="C26" s="79" t="s">
        <v>582</v>
      </c>
      <c r="D26" s="79" t="s">
        <v>653</v>
      </c>
      <c r="E26" s="44">
        <v>0</v>
      </c>
      <c r="F26" s="80">
        <v>7125</v>
      </c>
      <c r="G26" s="48">
        <f t="shared" si="0"/>
        <v>10292666.77</v>
      </c>
    </row>
    <row r="27" spans="1:7" ht="16.5" x14ac:dyDescent="0.3">
      <c r="A27" s="86">
        <v>43566</v>
      </c>
      <c r="B27" s="78">
        <v>2074</v>
      </c>
      <c r="C27" s="79" t="s">
        <v>473</v>
      </c>
      <c r="D27" s="79" t="s">
        <v>654</v>
      </c>
      <c r="E27" s="44">
        <v>0</v>
      </c>
      <c r="F27" s="80">
        <v>15550</v>
      </c>
      <c r="G27" s="48">
        <f t="shared" si="0"/>
        <v>10277116.77</v>
      </c>
    </row>
    <row r="28" spans="1:7" ht="16.5" x14ac:dyDescent="0.3">
      <c r="A28" s="86">
        <v>43566</v>
      </c>
      <c r="B28" s="78">
        <v>2075</v>
      </c>
      <c r="C28" s="79" t="s">
        <v>27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 x14ac:dyDescent="0.3">
      <c r="A29" s="86">
        <v>43580</v>
      </c>
      <c r="B29" s="78">
        <v>2076</v>
      </c>
      <c r="C29" s="79" t="s">
        <v>27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 x14ac:dyDescent="0.3">
      <c r="A30" s="86">
        <v>43580</v>
      </c>
      <c r="B30" s="78">
        <v>2077</v>
      </c>
      <c r="C30" s="79" t="s">
        <v>643</v>
      </c>
      <c r="D30" s="79" t="s">
        <v>176</v>
      </c>
      <c r="E30" s="44">
        <v>0</v>
      </c>
      <c r="F30" s="80">
        <v>58242.34</v>
      </c>
      <c r="G30" s="48">
        <f t="shared" si="0"/>
        <v>10218874.43</v>
      </c>
    </row>
    <row r="31" spans="1:7" ht="16.5" x14ac:dyDescent="0.3">
      <c r="A31" s="86">
        <v>43581</v>
      </c>
      <c r="B31" s="78">
        <v>2078</v>
      </c>
      <c r="C31" s="79" t="s">
        <v>166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 x14ac:dyDescent="0.3">
      <c r="A32" s="86">
        <v>43585</v>
      </c>
      <c r="B32" s="78" t="s">
        <v>400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 x14ac:dyDescent="0.3">
      <c r="A33" s="86">
        <v>43585</v>
      </c>
      <c r="B33" s="78" t="s">
        <v>400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 x14ac:dyDescent="0.3">
      <c r="A34" s="86">
        <v>43585</v>
      </c>
      <c r="B34" s="78" t="s">
        <v>400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 x14ac:dyDescent="0.3">
      <c r="A35" s="86">
        <v>43585</v>
      </c>
      <c r="B35" s="78" t="s">
        <v>400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 x14ac:dyDescent="0.35">
      <c r="A36" s="87">
        <v>43585</v>
      </c>
      <c r="B36" s="91" t="s">
        <v>662</v>
      </c>
      <c r="C36" s="88" t="s">
        <v>644</v>
      </c>
      <c r="D36" s="88" t="s">
        <v>661</v>
      </c>
      <c r="E36" s="89">
        <v>45000</v>
      </c>
      <c r="F36" s="89">
        <v>0</v>
      </c>
      <c r="G36" s="90">
        <f t="shared" si="0"/>
        <v>10019139.359999999</v>
      </c>
    </row>
    <row r="37" spans="1:7" ht="16.5" x14ac:dyDescent="0.3">
      <c r="E37" s="40"/>
      <c r="F37" s="40"/>
      <c r="G37" s="40"/>
    </row>
    <row r="38" spans="1:7" ht="34.5" customHeight="1" x14ac:dyDescent="0.3">
      <c r="A38" s="40"/>
      <c r="B38" s="40"/>
      <c r="C38" s="40"/>
      <c r="D38" s="40"/>
      <c r="E38" s="40"/>
      <c r="F38" s="40"/>
      <c r="G38" s="40"/>
    </row>
    <row r="39" spans="1:7" ht="28.5" customHeight="1" x14ac:dyDescent="0.3">
      <c r="A39" s="40"/>
      <c r="B39" s="40"/>
      <c r="C39" s="40"/>
      <c r="D39" s="40"/>
      <c r="E39" s="40"/>
      <c r="F39" s="40"/>
      <c r="G39" s="40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666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10019139.359999999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 x14ac:dyDescent="0.3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 x14ac:dyDescent="0.3">
      <c r="A17" s="86">
        <v>43607</v>
      </c>
      <c r="B17" s="78">
        <v>2089</v>
      </c>
      <c r="C17" s="79" t="s">
        <v>166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 x14ac:dyDescent="0.3">
      <c r="A18" s="86">
        <v>43607</v>
      </c>
      <c r="B18" s="78">
        <v>2090</v>
      </c>
      <c r="C18" s="79" t="s">
        <v>628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 x14ac:dyDescent="0.3">
      <c r="A19" s="86">
        <v>43607</v>
      </c>
      <c r="B19" s="78">
        <v>2091</v>
      </c>
      <c r="C19" s="79" t="s">
        <v>540</v>
      </c>
      <c r="D19" s="79" t="s">
        <v>78</v>
      </c>
      <c r="E19" s="80"/>
      <c r="F19" s="80">
        <v>43160.2</v>
      </c>
      <c r="G19" s="48">
        <f t="shared" si="0"/>
        <v>9750666.4100000001</v>
      </c>
    </row>
    <row r="20" spans="1:7" ht="16.5" x14ac:dyDescent="0.3">
      <c r="A20" s="86">
        <v>43607</v>
      </c>
      <c r="B20" s="78">
        <v>2092</v>
      </c>
      <c r="C20" s="79" t="s">
        <v>585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 x14ac:dyDescent="0.3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 x14ac:dyDescent="0.3">
      <c r="A22" s="86">
        <v>43607</v>
      </c>
      <c r="B22" s="78">
        <v>2094</v>
      </c>
      <c r="C22" s="79" t="s">
        <v>473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 x14ac:dyDescent="0.3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 x14ac:dyDescent="0.3">
      <c r="A24" s="86">
        <v>43607</v>
      </c>
      <c r="B24" s="78" t="s">
        <v>679</v>
      </c>
      <c r="C24" s="79" t="s">
        <v>644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 x14ac:dyDescent="0.3">
      <c r="A25" s="86">
        <v>43608</v>
      </c>
      <c r="B25" s="78">
        <v>2096</v>
      </c>
      <c r="C25" s="79" t="s">
        <v>27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 x14ac:dyDescent="0.3">
      <c r="A26" s="86">
        <v>43612</v>
      </c>
      <c r="B26" s="78">
        <v>2097</v>
      </c>
      <c r="C26" s="79" t="s">
        <v>2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 x14ac:dyDescent="0.3">
      <c r="A27" s="86">
        <v>43616</v>
      </c>
      <c r="B27" s="78" t="s">
        <v>400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 x14ac:dyDescent="0.35">
      <c r="A28" s="86">
        <v>43616</v>
      </c>
      <c r="B28" s="78" t="s">
        <v>400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 x14ac:dyDescent="0.35">
      <c r="A29" s="87"/>
      <c r="B29" s="95"/>
      <c r="C29" s="88"/>
      <c r="D29" s="88"/>
      <c r="E29" s="49"/>
      <c r="F29" s="89"/>
      <c r="G29" s="96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7" t="s">
        <v>663</v>
      </c>
      <c r="B36" s="247"/>
      <c r="C36" s="247"/>
      <c r="D36" s="247" t="s">
        <v>665</v>
      </c>
      <c r="E36" s="247"/>
      <c r="F36" s="247"/>
      <c r="G36" s="247"/>
    </row>
    <row r="37" spans="1:7" ht="16.5" x14ac:dyDescent="0.3">
      <c r="A37" s="236" t="s">
        <v>556</v>
      </c>
      <c r="B37" s="236"/>
      <c r="C37" s="236"/>
      <c r="D37" s="236" t="s">
        <v>557</v>
      </c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8" t="s">
        <v>664</v>
      </c>
      <c r="B42" s="248"/>
      <c r="C42" s="248"/>
      <c r="D42" s="248"/>
      <c r="E42" s="248"/>
      <c r="F42" s="248"/>
      <c r="G42" s="248"/>
    </row>
    <row r="43" spans="1:7" ht="16.5" x14ac:dyDescent="0.3">
      <c r="A43" s="236" t="s">
        <v>637</v>
      </c>
      <c r="B43" s="236"/>
      <c r="C43" s="236"/>
      <c r="D43" s="236"/>
      <c r="E43" s="236"/>
      <c r="F43" s="236"/>
      <c r="G43" s="236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682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9624457.9000000004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 x14ac:dyDescent="0.25">
      <c r="A16" s="13">
        <v>43621</v>
      </c>
      <c r="B16" s="2">
        <v>2099</v>
      </c>
      <c r="C16" t="s">
        <v>540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 x14ac:dyDescent="0.25">
      <c r="A17" s="13">
        <v>43622</v>
      </c>
      <c r="B17" s="2">
        <v>2100</v>
      </c>
      <c r="C17" t="s">
        <v>473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 x14ac:dyDescent="0.25">
      <c r="A18" s="13">
        <v>43627</v>
      </c>
      <c r="B18" s="2">
        <v>2101</v>
      </c>
      <c r="C18" t="s">
        <v>628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 x14ac:dyDescent="0.25">
      <c r="A19" s="13">
        <v>43630</v>
      </c>
      <c r="B19" s="2">
        <v>2102</v>
      </c>
      <c r="C19" t="s">
        <v>196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 x14ac:dyDescent="0.25">
      <c r="A20" s="13">
        <v>43630</v>
      </c>
      <c r="B20" s="2">
        <v>2103</v>
      </c>
      <c r="C20" t="s">
        <v>473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 x14ac:dyDescent="0.25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 x14ac:dyDescent="0.25">
      <c r="A22" s="13">
        <v>43642</v>
      </c>
      <c r="B22" s="2">
        <v>2105</v>
      </c>
      <c r="C22" t="s">
        <v>473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 x14ac:dyDescent="0.25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 x14ac:dyDescent="0.25">
      <c r="A24" s="13">
        <v>43643</v>
      </c>
      <c r="B24" s="2">
        <v>2107</v>
      </c>
      <c r="C24" t="s">
        <v>540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 x14ac:dyDescent="0.25">
      <c r="A25" s="13">
        <v>43646</v>
      </c>
      <c r="B25" s="2" t="s">
        <v>400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 x14ac:dyDescent="0.3">
      <c r="A26" s="29">
        <v>43646</v>
      </c>
      <c r="B26" s="30" t="s">
        <v>400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 x14ac:dyDescent="0.3">
      <c r="A27" s="1"/>
      <c r="B27" s="2"/>
      <c r="E27" s="4"/>
      <c r="F27" s="4"/>
      <c r="G27" s="93"/>
    </row>
    <row r="28" spans="1:7" ht="16.5" x14ac:dyDescent="0.3">
      <c r="A28" s="1"/>
      <c r="B28" s="2"/>
      <c r="E28" s="4"/>
      <c r="F28" s="4"/>
      <c r="G28" s="51"/>
    </row>
    <row r="29" spans="1:7" ht="16.5" x14ac:dyDescent="0.3">
      <c r="A29" s="1"/>
      <c r="B29" s="2"/>
      <c r="E29" s="92"/>
      <c r="F29" s="4"/>
      <c r="G29" s="93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7" t="s">
        <v>663</v>
      </c>
      <c r="B36" s="247"/>
      <c r="C36" s="247"/>
      <c r="D36" s="247" t="s">
        <v>665</v>
      </c>
      <c r="E36" s="247"/>
      <c r="F36" s="247"/>
      <c r="G36" s="247"/>
    </row>
    <row r="37" spans="1:7" ht="16.5" x14ac:dyDescent="0.3">
      <c r="A37" s="236" t="s">
        <v>556</v>
      </c>
      <c r="B37" s="236"/>
      <c r="C37" s="236"/>
      <c r="D37" s="236" t="s">
        <v>557</v>
      </c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8" t="s">
        <v>664</v>
      </c>
      <c r="B42" s="248"/>
      <c r="C42" s="248"/>
      <c r="D42" s="248"/>
      <c r="E42" s="248"/>
      <c r="F42" s="248"/>
      <c r="G42" s="248"/>
    </row>
    <row r="43" spans="1:7" ht="16.5" x14ac:dyDescent="0.3">
      <c r="A43" s="236" t="s">
        <v>637</v>
      </c>
      <c r="B43" s="236"/>
      <c r="C43" s="236"/>
      <c r="D43" s="236"/>
      <c r="E43" s="236"/>
      <c r="F43" s="236"/>
      <c r="G43" s="236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713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9272111.0099999998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43648</v>
      </c>
      <c r="B15" s="2">
        <v>2108</v>
      </c>
      <c r="C15" t="s">
        <v>694</v>
      </c>
      <c r="D15" t="s">
        <v>711</v>
      </c>
      <c r="E15" s="4"/>
      <c r="F15" s="4">
        <v>93225</v>
      </c>
      <c r="G15" s="98">
        <f>G12+E15-F15</f>
        <v>9178886.0099999998</v>
      </c>
    </row>
    <row r="16" spans="1:7" x14ac:dyDescent="0.25">
      <c r="A16" s="13">
        <v>43656</v>
      </c>
      <c r="B16" s="2">
        <v>2109</v>
      </c>
      <c r="C16" t="s">
        <v>473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 x14ac:dyDescent="0.25">
      <c r="A17" s="13">
        <v>43661</v>
      </c>
      <c r="B17" s="100" t="s">
        <v>679</v>
      </c>
      <c r="C17" t="s">
        <v>644</v>
      </c>
      <c r="D17" t="s">
        <v>695</v>
      </c>
      <c r="E17" s="4">
        <v>7125000</v>
      </c>
      <c r="F17" s="4"/>
      <c r="G17" s="98">
        <f t="shared" si="0"/>
        <v>16245836.01</v>
      </c>
    </row>
    <row r="18" spans="1:7" x14ac:dyDescent="0.25">
      <c r="A18" s="13">
        <v>43661</v>
      </c>
      <c r="B18" s="2">
        <v>2110</v>
      </c>
      <c r="C18" t="s">
        <v>540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 x14ac:dyDescent="0.25">
      <c r="A19" s="13">
        <v>43662</v>
      </c>
      <c r="B19" s="2">
        <v>2111</v>
      </c>
      <c r="C19" t="s">
        <v>27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 x14ac:dyDescent="0.25">
      <c r="A20" s="13">
        <v>43662</v>
      </c>
      <c r="B20" s="2">
        <v>2112</v>
      </c>
      <c r="C20" t="s">
        <v>21</v>
      </c>
      <c r="D20" t="s">
        <v>696</v>
      </c>
      <c r="E20" s="4"/>
      <c r="F20" s="4">
        <v>4203.6000000000004</v>
      </c>
      <c r="G20" s="98">
        <f t="shared" si="0"/>
        <v>16197604.93</v>
      </c>
    </row>
    <row r="21" spans="1:7" x14ac:dyDescent="0.25">
      <c r="A21" s="13">
        <v>43662</v>
      </c>
      <c r="B21" s="2">
        <v>2113</v>
      </c>
      <c r="C21" t="s">
        <v>21</v>
      </c>
      <c r="D21" t="s">
        <v>697</v>
      </c>
      <c r="E21" s="4"/>
      <c r="F21" s="4">
        <v>110740</v>
      </c>
      <c r="G21" s="98">
        <f t="shared" si="0"/>
        <v>16086864.93</v>
      </c>
    </row>
    <row r="22" spans="1:7" x14ac:dyDescent="0.25">
      <c r="A22" s="13">
        <v>43662</v>
      </c>
      <c r="B22" s="2">
        <v>2114</v>
      </c>
      <c r="C22" t="s">
        <v>219</v>
      </c>
      <c r="D22" t="s">
        <v>698</v>
      </c>
      <c r="E22" s="4"/>
      <c r="F22" s="4">
        <v>18984</v>
      </c>
      <c r="G22" s="98">
        <f t="shared" si="0"/>
        <v>16067880.93</v>
      </c>
    </row>
    <row r="23" spans="1:7" x14ac:dyDescent="0.25">
      <c r="A23" s="13">
        <v>43662</v>
      </c>
      <c r="B23" s="2">
        <v>2115</v>
      </c>
      <c r="C23" t="s">
        <v>160</v>
      </c>
      <c r="D23" t="s">
        <v>699</v>
      </c>
      <c r="E23" s="4"/>
      <c r="F23" s="4">
        <v>59037.63</v>
      </c>
      <c r="G23" s="98">
        <f t="shared" si="0"/>
        <v>16008843.299999999</v>
      </c>
    </row>
    <row r="24" spans="1:7" x14ac:dyDescent="0.25">
      <c r="A24" s="13">
        <v>43662</v>
      </c>
      <c r="B24" s="2">
        <v>2116</v>
      </c>
      <c r="C24" t="s">
        <v>642</v>
      </c>
      <c r="D24" t="s">
        <v>700</v>
      </c>
      <c r="E24" s="4"/>
      <c r="F24" s="4">
        <v>13334</v>
      </c>
      <c r="G24" s="98">
        <f t="shared" si="0"/>
        <v>15995509.299999999</v>
      </c>
    </row>
    <row r="25" spans="1:7" x14ac:dyDescent="0.25">
      <c r="A25" s="13">
        <v>43663</v>
      </c>
      <c r="B25" s="2">
        <v>2117</v>
      </c>
      <c r="C25" t="s">
        <v>701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 x14ac:dyDescent="0.25">
      <c r="A26" s="13">
        <v>43665</v>
      </c>
      <c r="B26" s="2">
        <v>2118</v>
      </c>
      <c r="C26" t="s">
        <v>419</v>
      </c>
      <c r="D26" t="s">
        <v>702</v>
      </c>
      <c r="E26" s="4"/>
      <c r="F26" s="4">
        <v>20180.16</v>
      </c>
      <c r="G26" s="98">
        <f t="shared" si="0"/>
        <v>15966254.509999998</v>
      </c>
    </row>
    <row r="27" spans="1:7" x14ac:dyDescent="0.25">
      <c r="A27" s="13">
        <v>43668</v>
      </c>
      <c r="B27" s="2">
        <v>2119</v>
      </c>
      <c r="C27" t="s">
        <v>703</v>
      </c>
      <c r="D27" t="s">
        <v>704</v>
      </c>
      <c r="E27" s="4"/>
      <c r="F27" s="4">
        <v>5000</v>
      </c>
      <c r="G27" s="98">
        <f t="shared" si="0"/>
        <v>15961254.509999998</v>
      </c>
    </row>
    <row r="28" spans="1:7" x14ac:dyDescent="0.25">
      <c r="A28" s="13">
        <v>43668</v>
      </c>
      <c r="B28" s="2">
        <v>2120</v>
      </c>
      <c r="C28" t="s">
        <v>705</v>
      </c>
      <c r="D28" t="s">
        <v>706</v>
      </c>
      <c r="E28" s="4"/>
      <c r="F28" s="4">
        <v>48420</v>
      </c>
      <c r="G28" s="98">
        <f t="shared" si="0"/>
        <v>15912834.509999998</v>
      </c>
    </row>
    <row r="29" spans="1:7" x14ac:dyDescent="0.25">
      <c r="A29" s="13">
        <v>43668</v>
      </c>
      <c r="B29" s="2">
        <v>2121</v>
      </c>
      <c r="C29" t="s">
        <v>21</v>
      </c>
      <c r="D29" t="s">
        <v>707</v>
      </c>
      <c r="E29" s="4"/>
      <c r="F29" s="4">
        <v>19012.25</v>
      </c>
      <c r="G29" s="98">
        <f t="shared" si="0"/>
        <v>15893822.259999998</v>
      </c>
    </row>
    <row r="30" spans="1:7" x14ac:dyDescent="0.25">
      <c r="A30" s="13">
        <v>43668</v>
      </c>
      <c r="B30" s="2">
        <v>2122</v>
      </c>
      <c r="C30" t="s">
        <v>694</v>
      </c>
      <c r="D30" t="s">
        <v>708</v>
      </c>
      <c r="E30" s="4"/>
      <c r="F30" s="4">
        <v>23730</v>
      </c>
      <c r="G30" s="98">
        <f t="shared" si="0"/>
        <v>15870092.259999998</v>
      </c>
    </row>
    <row r="31" spans="1:7" x14ac:dyDescent="0.25">
      <c r="A31" s="13">
        <v>43671</v>
      </c>
      <c r="B31" s="2">
        <v>2123</v>
      </c>
      <c r="C31" t="s">
        <v>709</v>
      </c>
      <c r="D31" t="s">
        <v>710</v>
      </c>
      <c r="E31" s="4"/>
      <c r="F31" s="4">
        <v>8100</v>
      </c>
      <c r="G31" s="98">
        <f t="shared" si="0"/>
        <v>15861992.259999998</v>
      </c>
    </row>
    <row r="32" spans="1:7" x14ac:dyDescent="0.25">
      <c r="A32" s="13">
        <v>43671</v>
      </c>
      <c r="B32" s="2">
        <v>2124</v>
      </c>
      <c r="C32" t="s">
        <v>473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 x14ac:dyDescent="0.25">
      <c r="A33" s="13">
        <v>43677</v>
      </c>
      <c r="B33" s="2" t="s">
        <v>400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 x14ac:dyDescent="0.3">
      <c r="A34" s="29">
        <v>43677</v>
      </c>
      <c r="B34" s="30" t="s">
        <v>400</v>
      </c>
      <c r="C34" s="17" t="s">
        <v>146</v>
      </c>
      <c r="D34" s="17" t="s">
        <v>712</v>
      </c>
      <c r="E34" s="10"/>
      <c r="F34" s="10">
        <v>1066.2</v>
      </c>
      <c r="G34" s="99">
        <f t="shared" si="0"/>
        <v>15811616.459999999</v>
      </c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714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15811616.460000001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 x14ac:dyDescent="0.25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 x14ac:dyDescent="0.25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 x14ac:dyDescent="0.25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 x14ac:dyDescent="0.25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 x14ac:dyDescent="0.25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 x14ac:dyDescent="0.25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 x14ac:dyDescent="0.25">
      <c r="A22" s="13">
        <v>43692</v>
      </c>
      <c r="B22" s="2">
        <v>2132</v>
      </c>
      <c r="C22" t="s">
        <v>701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 x14ac:dyDescent="0.25">
      <c r="A23" s="13">
        <v>43692</v>
      </c>
      <c r="B23" s="2">
        <v>2133</v>
      </c>
      <c r="C23" t="s">
        <v>473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 x14ac:dyDescent="0.25">
      <c r="A24" s="13">
        <v>43692</v>
      </c>
      <c r="B24" s="2">
        <v>2134</v>
      </c>
      <c r="C24" t="s">
        <v>201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 x14ac:dyDescent="0.25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 x14ac:dyDescent="0.25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 x14ac:dyDescent="0.25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 x14ac:dyDescent="0.25">
      <c r="A28" s="13">
        <v>43707</v>
      </c>
      <c r="B28" s="2">
        <v>2138</v>
      </c>
      <c r="C28" t="s">
        <v>703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 x14ac:dyDescent="0.25">
      <c r="A29" s="13">
        <v>43707</v>
      </c>
      <c r="B29" s="2" t="s">
        <v>400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 x14ac:dyDescent="0.3">
      <c r="A30" s="13">
        <v>43707</v>
      </c>
      <c r="B30" s="2" t="s">
        <v>400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 x14ac:dyDescent="0.25">
      <c r="A31" s="13"/>
      <c r="B31" s="2"/>
      <c r="E31" s="4"/>
      <c r="F31" s="4"/>
      <c r="G31" s="98"/>
    </row>
    <row r="32" spans="1:7" x14ac:dyDescent="0.25">
      <c r="A32" s="13"/>
      <c r="B32" s="2"/>
      <c r="E32" s="4"/>
      <c r="F32" s="4"/>
      <c r="G32" s="98"/>
    </row>
    <row r="33" spans="1:7" ht="15.75" customHeight="1" x14ac:dyDescent="0.25">
      <c r="A33" s="13"/>
      <c r="B33" s="2"/>
      <c r="E33" s="4"/>
      <c r="F33" s="4"/>
      <c r="G33" s="98"/>
    </row>
    <row r="34" spans="1:7" ht="15.75" thickBot="1" x14ac:dyDescent="0.3">
      <c r="A34" s="29"/>
      <c r="B34" s="30"/>
      <c r="C34" s="17"/>
      <c r="D34" s="17"/>
      <c r="E34" s="10"/>
      <c r="F34" s="10"/>
      <c r="G34" s="99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732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13962952.949999999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43741</v>
      </c>
      <c r="B15" s="2">
        <v>2155</v>
      </c>
      <c r="C15" t="s">
        <v>748</v>
      </c>
      <c r="D15" t="s">
        <v>749</v>
      </c>
      <c r="E15" s="4"/>
      <c r="F15" s="4">
        <v>219075.46</v>
      </c>
      <c r="G15" s="98">
        <f>G12+E15-F15</f>
        <v>13743877.489999998</v>
      </c>
    </row>
    <row r="16" spans="1:7" x14ac:dyDescent="0.25">
      <c r="A16" s="13">
        <v>43742</v>
      </c>
      <c r="B16" s="2">
        <v>2156</v>
      </c>
      <c r="C16" t="s">
        <v>9</v>
      </c>
      <c r="D16" t="s">
        <v>731</v>
      </c>
      <c r="E16" s="4"/>
      <c r="F16" s="4">
        <v>187473.72</v>
      </c>
      <c r="G16" s="98">
        <f>G15+E16-F16</f>
        <v>13556403.769999998</v>
      </c>
    </row>
    <row r="17" spans="1:7" x14ac:dyDescent="0.25">
      <c r="A17" s="13">
        <v>43747</v>
      </c>
      <c r="B17" s="2">
        <v>2157</v>
      </c>
      <c r="C17" t="s">
        <v>733</v>
      </c>
      <c r="D17" t="s">
        <v>734</v>
      </c>
      <c r="E17" s="4"/>
      <c r="F17" s="4">
        <v>35368.82</v>
      </c>
      <c r="G17" s="98">
        <f t="shared" ref="G17:G32" si="0">G16+E17-F17</f>
        <v>13521034.949999997</v>
      </c>
    </row>
    <row r="18" spans="1:7" x14ac:dyDescent="0.25">
      <c r="A18" s="13">
        <v>43749</v>
      </c>
      <c r="B18" s="2">
        <v>2158</v>
      </c>
      <c r="C18" t="s">
        <v>473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 x14ac:dyDescent="0.25">
      <c r="A19" s="13">
        <v>43753</v>
      </c>
      <c r="B19" s="100" t="s">
        <v>679</v>
      </c>
      <c r="C19" t="s">
        <v>644</v>
      </c>
      <c r="D19" t="s">
        <v>695</v>
      </c>
      <c r="E19" s="4">
        <v>2100000</v>
      </c>
      <c r="F19" s="4"/>
      <c r="G19" s="98">
        <f t="shared" si="0"/>
        <v>15577734.949999997</v>
      </c>
    </row>
    <row r="20" spans="1:7" x14ac:dyDescent="0.25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 x14ac:dyDescent="0.25">
      <c r="A21" s="13">
        <v>43753</v>
      </c>
      <c r="B21" s="2">
        <v>2160</v>
      </c>
      <c r="C21" t="s">
        <v>628</v>
      </c>
      <c r="D21" t="s">
        <v>735</v>
      </c>
      <c r="E21" s="4"/>
      <c r="F21" s="4">
        <v>22580.35</v>
      </c>
      <c r="G21" s="98">
        <f t="shared" si="0"/>
        <v>15506903.229999999</v>
      </c>
    </row>
    <row r="22" spans="1:7" x14ac:dyDescent="0.25">
      <c r="A22" s="13">
        <v>43753</v>
      </c>
      <c r="B22" s="2">
        <v>2161</v>
      </c>
      <c r="C22" t="s">
        <v>736</v>
      </c>
      <c r="D22" t="s">
        <v>737</v>
      </c>
      <c r="E22" s="4"/>
      <c r="F22" s="4">
        <v>29100</v>
      </c>
      <c r="G22" s="98">
        <f t="shared" si="0"/>
        <v>15477803.229999999</v>
      </c>
    </row>
    <row r="23" spans="1:7" x14ac:dyDescent="0.25">
      <c r="A23" s="13">
        <v>43756</v>
      </c>
      <c r="B23" s="2">
        <v>2162</v>
      </c>
      <c r="C23" t="s">
        <v>473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 x14ac:dyDescent="0.25">
      <c r="A24" s="13">
        <v>43759</v>
      </c>
      <c r="B24" s="2">
        <v>2163</v>
      </c>
      <c r="C24" t="s">
        <v>738</v>
      </c>
      <c r="D24" t="s">
        <v>739</v>
      </c>
      <c r="E24" s="4"/>
      <c r="F24" s="4">
        <v>5000</v>
      </c>
      <c r="G24" s="98">
        <f t="shared" si="0"/>
        <v>15424153.229999999</v>
      </c>
    </row>
    <row r="25" spans="1:7" x14ac:dyDescent="0.25">
      <c r="A25" s="13">
        <v>43760</v>
      </c>
      <c r="B25" s="2">
        <v>2164</v>
      </c>
      <c r="C25" t="s">
        <v>50</v>
      </c>
      <c r="D25" t="s">
        <v>740</v>
      </c>
      <c r="E25" s="4"/>
      <c r="F25" s="4">
        <v>100000</v>
      </c>
      <c r="G25" s="98">
        <f t="shared" si="0"/>
        <v>15324153.229999999</v>
      </c>
    </row>
    <row r="26" spans="1:7" x14ac:dyDescent="0.25">
      <c r="A26" s="13">
        <v>43760</v>
      </c>
      <c r="B26" s="2">
        <v>2165</v>
      </c>
      <c r="C26" t="s">
        <v>741</v>
      </c>
      <c r="D26" t="s">
        <v>742</v>
      </c>
      <c r="E26" s="4"/>
      <c r="F26" s="4">
        <v>32000</v>
      </c>
      <c r="G26" s="98">
        <f t="shared" si="0"/>
        <v>15292153.229999999</v>
      </c>
    </row>
    <row r="27" spans="1:7" x14ac:dyDescent="0.25">
      <c r="A27" s="13">
        <v>43767</v>
      </c>
      <c r="B27" s="2">
        <v>2166</v>
      </c>
      <c r="C27" t="s">
        <v>9</v>
      </c>
      <c r="D27" t="s">
        <v>743</v>
      </c>
      <c r="E27" s="4"/>
      <c r="F27" s="4">
        <v>50485.68</v>
      </c>
      <c r="G27" s="98">
        <f t="shared" si="0"/>
        <v>15241667.549999999</v>
      </c>
    </row>
    <row r="28" spans="1:7" x14ac:dyDescent="0.25">
      <c r="A28" s="13">
        <v>43767</v>
      </c>
      <c r="B28" s="2">
        <v>2167</v>
      </c>
      <c r="C28" t="s">
        <v>9</v>
      </c>
      <c r="D28" t="s">
        <v>744</v>
      </c>
      <c r="E28" s="4"/>
      <c r="F28" s="4">
        <v>275426.52</v>
      </c>
      <c r="G28" s="98">
        <f t="shared" si="0"/>
        <v>14966241.029999999</v>
      </c>
    </row>
    <row r="29" spans="1:7" x14ac:dyDescent="0.25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 x14ac:dyDescent="0.25">
      <c r="A30" s="13">
        <v>43769</v>
      </c>
      <c r="B30" s="2" t="s">
        <v>400</v>
      </c>
      <c r="C30" t="s">
        <v>745</v>
      </c>
      <c r="D30" t="s">
        <v>746</v>
      </c>
      <c r="E30" s="4"/>
      <c r="F30" s="4">
        <v>513500</v>
      </c>
      <c r="G30" s="98">
        <f t="shared" si="0"/>
        <v>14406749.279999999</v>
      </c>
    </row>
    <row r="31" spans="1:7" ht="15.75" customHeight="1" x14ac:dyDescent="0.25">
      <c r="A31" s="13">
        <v>43769</v>
      </c>
      <c r="B31" s="2" t="s">
        <v>400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 x14ac:dyDescent="0.3">
      <c r="A32" s="13">
        <v>43769</v>
      </c>
      <c r="B32" s="2" t="s">
        <v>400</v>
      </c>
      <c r="C32" t="s">
        <v>146</v>
      </c>
      <c r="D32" t="s">
        <v>747</v>
      </c>
      <c r="E32" s="4"/>
      <c r="F32" s="4">
        <v>2353.92</v>
      </c>
      <c r="G32" s="99">
        <f t="shared" si="0"/>
        <v>14400140.359999999</v>
      </c>
    </row>
    <row r="33" spans="1:7" ht="15.75" thickBot="1" x14ac:dyDescent="0.3">
      <c r="A33" s="29"/>
      <c r="B33" s="30"/>
      <c r="C33" s="17"/>
      <c r="D33" s="17"/>
      <c r="E33" s="10"/>
      <c r="F33" s="10"/>
      <c r="G33" s="99"/>
    </row>
    <row r="34" spans="1:7" x14ac:dyDescent="0.25">
      <c r="A34" s="1"/>
      <c r="B34" s="2"/>
      <c r="E34" s="4"/>
      <c r="F34" s="4"/>
      <c r="G34" s="5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9" spans="1:7" x14ac:dyDescent="0.25">
      <c r="A39" s="247" t="s">
        <v>663</v>
      </c>
      <c r="B39" s="247"/>
      <c r="C39" s="247"/>
      <c r="D39" s="247" t="s">
        <v>665</v>
      </c>
      <c r="E39" s="247"/>
      <c r="F39" s="247"/>
      <c r="G39" s="247"/>
    </row>
    <row r="40" spans="1:7" ht="16.5" x14ac:dyDescent="0.3">
      <c r="A40" s="236" t="s">
        <v>556</v>
      </c>
      <c r="B40" s="236"/>
      <c r="C40" s="236"/>
      <c r="D40" s="236" t="s">
        <v>557</v>
      </c>
      <c r="E40" s="236"/>
      <c r="F40" s="236"/>
      <c r="G40" s="236"/>
    </row>
    <row r="41" spans="1:7" ht="16.5" x14ac:dyDescent="0.3">
      <c r="A41" s="40"/>
      <c r="B41" s="40"/>
      <c r="C41" s="40"/>
      <c r="D41" s="40"/>
      <c r="E41" s="40"/>
      <c r="F41" s="40"/>
      <c r="G41" s="40"/>
    </row>
    <row r="42" spans="1:7" ht="23.25" customHeight="1" x14ac:dyDescent="0.3">
      <c r="A42" s="40"/>
      <c r="B42" s="40"/>
      <c r="C42" s="40"/>
      <c r="D42" s="40"/>
      <c r="E42" s="40"/>
      <c r="F42" s="40"/>
      <c r="G42" s="40"/>
    </row>
    <row r="43" spans="1:7" ht="13.5" customHeight="1" x14ac:dyDescent="0.3">
      <c r="A43" s="40"/>
      <c r="B43" s="40"/>
      <c r="C43" s="40"/>
      <c r="D43" s="40"/>
      <c r="E43" s="40"/>
      <c r="F43" s="40"/>
      <c r="G43" s="40"/>
    </row>
    <row r="44" spans="1:7" ht="13.5" customHeight="1" x14ac:dyDescent="0.3">
      <c r="A44" s="40"/>
      <c r="B44" s="40"/>
      <c r="C44" s="40"/>
      <c r="D44" s="40"/>
      <c r="E44" s="40"/>
      <c r="F44" s="40"/>
      <c r="G44" s="40"/>
    </row>
    <row r="45" spans="1:7" ht="15" customHeight="1" x14ac:dyDescent="0.3">
      <c r="A45" s="248" t="s">
        <v>664</v>
      </c>
      <c r="B45" s="248"/>
      <c r="C45" s="248"/>
      <c r="D45" s="248"/>
      <c r="E45" s="248"/>
      <c r="F45" s="248"/>
      <c r="G45" s="248"/>
    </row>
    <row r="46" spans="1:7" ht="16.5" x14ac:dyDescent="0.3">
      <c r="A46" s="236" t="s">
        <v>637</v>
      </c>
      <c r="B46" s="236"/>
      <c r="C46" s="236"/>
      <c r="D46" s="236"/>
      <c r="E46" s="236"/>
      <c r="F46" s="236"/>
      <c r="G46" s="236"/>
    </row>
    <row r="47" spans="1:7" ht="16.5" x14ac:dyDescent="0.3">
      <c r="A47" s="40"/>
      <c r="B47" s="40"/>
      <c r="C47" s="40"/>
      <c r="D47" s="40"/>
      <c r="E47" s="40"/>
      <c r="F47" s="40"/>
      <c r="G47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  <row r="60" spans="1:6" x14ac:dyDescent="0.25">
      <c r="A60" s="1"/>
      <c r="B60" s="2"/>
      <c r="E60" s="4"/>
      <c r="F60" s="4"/>
    </row>
    <row r="61" spans="1:6" x14ac:dyDescent="0.25">
      <c r="A61" s="1"/>
      <c r="B61" s="2"/>
      <c r="E61" s="4"/>
      <c r="F61" s="4"/>
    </row>
    <row r="62" spans="1:6" x14ac:dyDescent="0.25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20.25" x14ac:dyDescent="0.35">
      <c r="A2" s="237" t="s">
        <v>32</v>
      </c>
      <c r="B2" s="237"/>
      <c r="C2" s="237"/>
      <c r="D2" s="237"/>
      <c r="E2" s="237"/>
      <c r="F2" s="237"/>
      <c r="G2" s="237"/>
    </row>
    <row r="3" spans="1:7" ht="16.5" customHeight="1" x14ac:dyDescent="0.35">
      <c r="A3" s="237" t="s">
        <v>609</v>
      </c>
      <c r="B3" s="237"/>
      <c r="C3" s="237"/>
      <c r="D3" s="237"/>
      <c r="E3" s="237"/>
      <c r="F3" s="237"/>
      <c r="G3" s="237"/>
    </row>
    <row r="4" spans="1:7" ht="15.75" customHeight="1" x14ac:dyDescent="0.3">
      <c r="A4" s="40"/>
      <c r="B4" s="40"/>
      <c r="C4" s="40"/>
      <c r="D4" s="40"/>
      <c r="E4" s="40"/>
      <c r="F4" s="40"/>
      <c r="G4" s="40"/>
    </row>
    <row r="5" spans="1:7" ht="17.25" customHeight="1" x14ac:dyDescent="0.35">
      <c r="A5" s="238" t="s">
        <v>610</v>
      </c>
      <c r="B5" s="238"/>
      <c r="C5" s="238"/>
      <c r="D5" s="238"/>
      <c r="E5" s="238"/>
      <c r="F5" s="238"/>
      <c r="G5" s="238"/>
    </row>
    <row r="6" spans="1:7" ht="18.75" x14ac:dyDescent="0.35">
      <c r="A6" s="238" t="s">
        <v>611</v>
      </c>
      <c r="B6" s="238"/>
      <c r="C6" s="238"/>
      <c r="D6" s="238"/>
      <c r="E6" s="238"/>
      <c r="F6" s="238"/>
      <c r="G6" s="238"/>
    </row>
    <row r="7" spans="1:7" ht="15.75" customHeight="1" x14ac:dyDescent="0.35">
      <c r="A7" s="238" t="s">
        <v>750</v>
      </c>
      <c r="B7" s="238"/>
      <c r="C7" s="238"/>
      <c r="D7" s="238"/>
      <c r="E7" s="238"/>
      <c r="F7" s="238"/>
      <c r="G7" s="238"/>
    </row>
    <row r="8" spans="1:7" ht="15.75" customHeight="1" thickBot="1" x14ac:dyDescent="0.4">
      <c r="A8" s="41"/>
      <c r="B8" s="41"/>
      <c r="C8" s="41"/>
      <c r="D8" s="41"/>
      <c r="E8" s="41"/>
      <c r="F8" s="41"/>
      <c r="G8" s="41"/>
    </row>
    <row r="9" spans="1:7" ht="18.75" x14ac:dyDescent="0.35">
      <c r="A9" s="72" t="s">
        <v>617</v>
      </c>
      <c r="B9" s="73"/>
      <c r="C9" s="73"/>
      <c r="D9" s="73"/>
      <c r="E9" s="73"/>
      <c r="F9" s="73"/>
      <c r="G9" s="74"/>
    </row>
    <row r="10" spans="1:7" ht="17.25" x14ac:dyDescent="0.3">
      <c r="A10" s="69"/>
      <c r="B10" s="70"/>
      <c r="C10" s="70"/>
      <c r="D10" s="71"/>
      <c r="E10" s="242" t="s">
        <v>616</v>
      </c>
      <c r="F10" s="243"/>
      <c r="G10" s="53">
        <v>14400140.359999999</v>
      </c>
    </row>
    <row r="11" spans="1:7" ht="7.5" customHeight="1" thickBot="1" x14ac:dyDescent="0.4">
      <c r="A11" s="66"/>
      <c r="B11" s="67"/>
      <c r="C11" s="67"/>
      <c r="D11" s="67"/>
      <c r="E11" s="67"/>
      <c r="F11" s="67"/>
      <c r="G11" s="68"/>
    </row>
    <row r="12" spans="1:7" ht="16.5" x14ac:dyDescent="0.3">
      <c r="A12" s="75" t="s">
        <v>612</v>
      </c>
      <c r="B12" s="76" t="s">
        <v>613</v>
      </c>
      <c r="C12" s="76" t="s">
        <v>614</v>
      </c>
      <c r="D12" s="76" t="s">
        <v>615</v>
      </c>
      <c r="E12" s="76" t="s">
        <v>618</v>
      </c>
      <c r="F12" s="76" t="s">
        <v>619</v>
      </c>
      <c r="G12" s="77" t="s">
        <v>620</v>
      </c>
    </row>
    <row r="13" spans="1:7" x14ac:dyDescent="0.25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 x14ac:dyDescent="0.25">
      <c r="A14" s="13">
        <v>43774</v>
      </c>
      <c r="B14" s="2">
        <v>2170</v>
      </c>
      <c r="C14" t="s">
        <v>701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 x14ac:dyDescent="0.25">
      <c r="A15" s="13">
        <v>43774</v>
      </c>
      <c r="B15" s="2">
        <v>2171</v>
      </c>
      <c r="C15" t="s">
        <v>223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 x14ac:dyDescent="0.25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 x14ac:dyDescent="0.25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 x14ac:dyDescent="0.25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 x14ac:dyDescent="0.25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 x14ac:dyDescent="0.25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 x14ac:dyDescent="0.25">
      <c r="A21" s="13">
        <v>43775</v>
      </c>
      <c r="B21" s="2">
        <v>2177</v>
      </c>
      <c r="C21" t="s">
        <v>27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 x14ac:dyDescent="0.25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 x14ac:dyDescent="0.25">
      <c r="A23" s="13">
        <v>43775</v>
      </c>
      <c r="B23" s="2">
        <v>2179</v>
      </c>
      <c r="C23" t="s">
        <v>247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 x14ac:dyDescent="0.25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 x14ac:dyDescent="0.25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 x14ac:dyDescent="0.25">
      <c r="A26" s="13">
        <v>43783</v>
      </c>
      <c r="B26" s="2">
        <v>2182</v>
      </c>
      <c r="C26" t="s">
        <v>473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 x14ac:dyDescent="0.25">
      <c r="A27" s="13">
        <v>43783</v>
      </c>
      <c r="B27" s="2">
        <v>2183</v>
      </c>
      <c r="C27" t="s">
        <v>103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 x14ac:dyDescent="0.25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 x14ac:dyDescent="0.25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 x14ac:dyDescent="0.25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 x14ac:dyDescent="0.25">
      <c r="A31" s="13">
        <v>43788</v>
      </c>
      <c r="B31" s="2">
        <v>2187</v>
      </c>
      <c r="C31" t="s">
        <v>628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 x14ac:dyDescent="0.25">
      <c r="A32" s="13">
        <v>43788</v>
      </c>
      <c r="B32" s="2">
        <v>2188</v>
      </c>
      <c r="C32" t="s">
        <v>277</v>
      </c>
      <c r="D32" t="s">
        <v>278</v>
      </c>
      <c r="E32" s="4"/>
      <c r="F32" s="4">
        <v>53336</v>
      </c>
      <c r="G32" s="98">
        <f t="shared" si="0"/>
        <v>13674439.27</v>
      </c>
    </row>
    <row r="33" spans="1:7" x14ac:dyDescent="0.25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 x14ac:dyDescent="0.25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 x14ac:dyDescent="0.25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 x14ac:dyDescent="0.25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 x14ac:dyDescent="0.25">
      <c r="A37" s="13">
        <v>43789</v>
      </c>
      <c r="B37" s="2">
        <v>2193</v>
      </c>
      <c r="C37" t="s">
        <v>181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 x14ac:dyDescent="0.25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 x14ac:dyDescent="0.25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 x14ac:dyDescent="0.25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 x14ac:dyDescent="0.25">
      <c r="A41" s="13">
        <v>43796</v>
      </c>
      <c r="B41" s="2">
        <v>2197</v>
      </c>
      <c r="C41" t="s">
        <v>121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 x14ac:dyDescent="0.25">
      <c r="A42" s="13">
        <v>43799</v>
      </c>
      <c r="B42" s="2" t="s">
        <v>400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 x14ac:dyDescent="0.3">
      <c r="A43" s="13">
        <v>43799</v>
      </c>
      <c r="B43" s="2" t="s">
        <v>400</v>
      </c>
      <c r="C43" t="s">
        <v>146</v>
      </c>
      <c r="D43" t="s">
        <v>747</v>
      </c>
      <c r="E43" s="4"/>
      <c r="F43" s="4">
        <v>2382.96</v>
      </c>
      <c r="G43" s="101">
        <f t="shared" si="0"/>
        <v>13026365.449999997</v>
      </c>
    </row>
    <row r="44" spans="1:7" ht="16.5" thickTop="1" thickBot="1" x14ac:dyDescent="0.3">
      <c r="A44" s="29"/>
      <c r="B44" s="30"/>
      <c r="C44" s="17"/>
      <c r="D44" s="17"/>
      <c r="E44" s="10"/>
      <c r="F44" s="10"/>
      <c r="G44" s="99"/>
    </row>
    <row r="45" spans="1:7" x14ac:dyDescent="0.25">
      <c r="A45" s="1"/>
      <c r="B45" s="2"/>
      <c r="E45" s="4"/>
      <c r="F45" s="4"/>
      <c r="G45" s="5"/>
    </row>
    <row r="46" spans="1:7" x14ac:dyDescent="0.25">
      <c r="A46" s="1"/>
      <c r="B46" s="2"/>
      <c r="E46" s="4"/>
      <c r="F46" s="4"/>
      <c r="G46" s="5"/>
    </row>
    <row r="47" spans="1:7" x14ac:dyDescent="0.25">
      <c r="A47" s="1"/>
      <c r="B47" s="2"/>
      <c r="E47" s="4"/>
      <c r="F47" s="4"/>
      <c r="G47" s="5"/>
    </row>
    <row r="48" spans="1:7" x14ac:dyDescent="0.25">
      <c r="A48" s="1"/>
      <c r="B48" s="2"/>
      <c r="E48" s="4"/>
      <c r="F48" s="4"/>
      <c r="G48" s="5"/>
    </row>
    <row r="50" spans="1:7" x14ac:dyDescent="0.25">
      <c r="A50" s="247" t="s">
        <v>663</v>
      </c>
      <c r="B50" s="247"/>
      <c r="C50" s="247"/>
      <c r="D50" s="247" t="s">
        <v>665</v>
      </c>
      <c r="E50" s="247"/>
      <c r="F50" s="247"/>
      <c r="G50" s="247"/>
    </row>
    <row r="51" spans="1:7" ht="16.5" x14ac:dyDescent="0.3">
      <c r="A51" s="236" t="s">
        <v>556</v>
      </c>
      <c r="B51" s="236"/>
      <c r="C51" s="236"/>
      <c r="D51" s="236" t="s">
        <v>557</v>
      </c>
      <c r="E51" s="236"/>
      <c r="F51" s="236"/>
      <c r="G51" s="236"/>
    </row>
    <row r="52" spans="1:7" ht="16.5" x14ac:dyDescent="0.3">
      <c r="A52" s="40"/>
      <c r="B52" s="40"/>
      <c r="C52" s="40"/>
      <c r="D52" s="40"/>
      <c r="E52" s="40"/>
      <c r="F52" s="40"/>
      <c r="G52" s="40"/>
    </row>
    <row r="53" spans="1:7" ht="23.25" customHeight="1" x14ac:dyDescent="0.3">
      <c r="A53" s="40"/>
      <c r="B53" s="40"/>
      <c r="C53" s="40"/>
      <c r="D53" s="40"/>
      <c r="E53" s="40"/>
      <c r="F53" s="40"/>
      <c r="G53" s="40"/>
    </row>
    <row r="54" spans="1:7" ht="13.5" customHeight="1" x14ac:dyDescent="0.3">
      <c r="A54" s="40"/>
      <c r="B54" s="40"/>
      <c r="C54" s="40"/>
      <c r="D54" s="40"/>
      <c r="E54" s="40"/>
      <c r="F54" s="40"/>
      <c r="G54" s="40"/>
    </row>
    <row r="55" spans="1:7" ht="13.5" customHeight="1" x14ac:dyDescent="0.3">
      <c r="A55" s="40"/>
      <c r="B55" s="40"/>
      <c r="C55" s="40"/>
      <c r="D55" s="40"/>
      <c r="E55" s="40"/>
      <c r="F55" s="40"/>
      <c r="G55" s="40"/>
    </row>
    <row r="56" spans="1:7" ht="15" customHeight="1" x14ac:dyDescent="0.3">
      <c r="A56" s="248" t="s">
        <v>664</v>
      </c>
      <c r="B56" s="248"/>
      <c r="C56" s="248"/>
      <c r="D56" s="248"/>
      <c r="E56" s="248"/>
      <c r="F56" s="248"/>
      <c r="G56" s="248"/>
    </row>
    <row r="57" spans="1:7" ht="16.5" x14ac:dyDescent="0.3">
      <c r="A57" s="236" t="s">
        <v>637</v>
      </c>
      <c r="B57" s="236"/>
      <c r="C57" s="236"/>
      <c r="D57" s="236"/>
      <c r="E57" s="236"/>
      <c r="F57" s="236"/>
      <c r="G57" s="236"/>
    </row>
    <row r="58" spans="1:7" ht="16.5" x14ac:dyDescent="0.3">
      <c r="A58" s="40"/>
      <c r="B58" s="40"/>
      <c r="C58" s="40"/>
      <c r="D58" s="40"/>
      <c r="E58" s="40"/>
      <c r="F58" s="40"/>
      <c r="G58" s="40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71" spans="1:6" x14ac:dyDescent="0.25">
      <c r="A71" s="1"/>
      <c r="B71" s="2"/>
      <c r="E71" s="4"/>
      <c r="F71" s="4"/>
    </row>
    <row r="72" spans="1:6" x14ac:dyDescent="0.25">
      <c r="A72" s="1"/>
      <c r="B72" s="2"/>
      <c r="E72" s="4"/>
      <c r="F72" s="4"/>
    </row>
    <row r="73" spans="1:6" x14ac:dyDescent="0.25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 x14ac:dyDescent="0.3">
      <c r="A7" s="40"/>
      <c r="B7" s="40"/>
      <c r="C7" s="40"/>
      <c r="D7" s="40"/>
      <c r="E7" s="40"/>
      <c r="F7" s="40"/>
      <c r="G7" s="40"/>
    </row>
    <row r="8" spans="1:7" ht="20.25" x14ac:dyDescent="0.35">
      <c r="A8" s="237" t="s">
        <v>32</v>
      </c>
      <c r="B8" s="237"/>
      <c r="C8" s="237"/>
      <c r="D8" s="237"/>
      <c r="E8" s="237"/>
      <c r="F8" s="237"/>
      <c r="G8" s="237"/>
    </row>
    <row r="9" spans="1:7" ht="16.5" customHeight="1" x14ac:dyDescent="0.35">
      <c r="A9" s="237" t="s">
        <v>609</v>
      </c>
      <c r="B9" s="237"/>
      <c r="C9" s="237"/>
      <c r="D9" s="237"/>
      <c r="E9" s="237"/>
      <c r="F9" s="237"/>
      <c r="G9" s="237"/>
    </row>
    <row r="10" spans="1:7" ht="15.75" customHeight="1" x14ac:dyDescent="0.3">
      <c r="A10" s="40"/>
      <c r="B10" s="40"/>
      <c r="C10" s="40"/>
      <c r="D10" s="40"/>
      <c r="E10" s="40"/>
      <c r="F10" s="40"/>
      <c r="G10" s="40"/>
    </row>
    <row r="11" spans="1:7" ht="17.25" customHeight="1" x14ac:dyDescent="0.35">
      <c r="A11" s="238" t="s">
        <v>610</v>
      </c>
      <c r="B11" s="238"/>
      <c r="C11" s="238"/>
      <c r="D11" s="238"/>
      <c r="E11" s="238"/>
      <c r="F11" s="238"/>
      <c r="G11" s="238"/>
    </row>
    <row r="12" spans="1:7" ht="18.75" x14ac:dyDescent="0.35">
      <c r="A12" s="238" t="s">
        <v>611</v>
      </c>
      <c r="B12" s="238"/>
      <c r="C12" s="238"/>
      <c r="D12" s="238"/>
      <c r="E12" s="238"/>
      <c r="F12" s="238"/>
      <c r="G12" s="238"/>
    </row>
    <row r="13" spans="1:7" ht="15.75" customHeight="1" x14ac:dyDescent="0.35">
      <c r="A13" s="238" t="s">
        <v>785</v>
      </c>
      <c r="B13" s="238"/>
      <c r="C13" s="238"/>
      <c r="D13" s="238"/>
      <c r="E13" s="238"/>
      <c r="F13" s="238"/>
      <c r="G13" s="238"/>
    </row>
    <row r="14" spans="1:7" ht="15.75" customHeight="1" thickBot="1" x14ac:dyDescent="0.4">
      <c r="A14" s="41"/>
      <c r="B14" s="41"/>
      <c r="C14" s="41"/>
      <c r="D14" s="41"/>
      <c r="E14" s="41"/>
      <c r="F14" s="41"/>
      <c r="G14" s="41"/>
    </row>
    <row r="15" spans="1:7" ht="18.75" x14ac:dyDescent="0.35">
      <c r="A15" s="72" t="s">
        <v>617</v>
      </c>
      <c r="B15" s="73"/>
      <c r="C15" s="73"/>
      <c r="D15" s="73"/>
      <c r="E15" s="73"/>
      <c r="F15" s="73"/>
      <c r="G15" s="74"/>
    </row>
    <row r="16" spans="1:7" ht="17.25" x14ac:dyDescent="0.3">
      <c r="A16" s="69"/>
      <c r="B16" s="70"/>
      <c r="C16" s="70"/>
      <c r="D16" s="71"/>
      <c r="E16" s="242" t="s">
        <v>616</v>
      </c>
      <c r="F16" s="243"/>
      <c r="G16" s="53">
        <v>13026365.449999999</v>
      </c>
    </row>
    <row r="17" spans="1:10" ht="7.5" customHeight="1" thickBot="1" x14ac:dyDescent="0.4">
      <c r="A17" s="66"/>
      <c r="B17" s="67"/>
      <c r="C17" s="67"/>
      <c r="D17" s="67"/>
      <c r="E17" s="67"/>
      <c r="F17" s="67"/>
      <c r="G17" s="68"/>
    </row>
    <row r="18" spans="1:10" ht="17.25" x14ac:dyDescent="0.3">
      <c r="A18" s="102" t="s">
        <v>612</v>
      </c>
      <c r="B18" s="103" t="s">
        <v>613</v>
      </c>
      <c r="C18" s="103" t="s">
        <v>614</v>
      </c>
      <c r="D18" s="103" t="s">
        <v>615</v>
      </c>
      <c r="E18" s="103" t="s">
        <v>618</v>
      </c>
      <c r="F18" s="103" t="s">
        <v>619</v>
      </c>
      <c r="G18" s="104" t="s">
        <v>620</v>
      </c>
      <c r="H18" s="105"/>
      <c r="I18" s="105"/>
      <c r="J18" s="105"/>
    </row>
    <row r="19" spans="1:10" ht="15.75" x14ac:dyDescent="0.2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 x14ac:dyDescent="0.2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 x14ac:dyDescent="0.2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 x14ac:dyDescent="0.2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 x14ac:dyDescent="0.25">
      <c r="A23" s="106">
        <v>43801</v>
      </c>
      <c r="B23" s="107">
        <v>2202</v>
      </c>
      <c r="C23" s="105" t="s">
        <v>738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 x14ac:dyDescent="0.25">
      <c r="A24" s="106">
        <v>43802</v>
      </c>
      <c r="B24" s="107">
        <v>2203</v>
      </c>
      <c r="C24" s="105" t="s">
        <v>473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 x14ac:dyDescent="0.2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 x14ac:dyDescent="0.2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 x14ac:dyDescent="0.25">
      <c r="A27" s="106">
        <v>43802</v>
      </c>
      <c r="B27" s="107">
        <v>2206</v>
      </c>
      <c r="C27" s="105" t="s">
        <v>21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 x14ac:dyDescent="0.25">
      <c r="A28" s="106">
        <v>43803</v>
      </c>
      <c r="B28" s="107">
        <v>2207</v>
      </c>
      <c r="C28" s="105" t="s">
        <v>538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 x14ac:dyDescent="0.25">
      <c r="A29" s="106">
        <v>43803</v>
      </c>
      <c r="B29" s="107">
        <v>2208</v>
      </c>
      <c r="C29" s="105" t="s">
        <v>538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 x14ac:dyDescent="0.25">
      <c r="A30" s="106">
        <v>43803</v>
      </c>
      <c r="B30" s="107">
        <v>2209</v>
      </c>
      <c r="C30" s="105" t="s">
        <v>27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 x14ac:dyDescent="0.25">
      <c r="A31" s="106">
        <v>43803</v>
      </c>
      <c r="B31" s="107">
        <v>2210</v>
      </c>
      <c r="C31" s="105" t="s">
        <v>473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 x14ac:dyDescent="0.2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 x14ac:dyDescent="0.2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 x14ac:dyDescent="0.2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 x14ac:dyDescent="0.25">
      <c r="A35" s="106">
        <v>43808</v>
      </c>
      <c r="B35" s="107">
        <v>2214</v>
      </c>
      <c r="C35" s="105" t="s">
        <v>181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 x14ac:dyDescent="0.2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 x14ac:dyDescent="0.2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 x14ac:dyDescent="0.25">
      <c r="A38" s="106">
        <v>43811</v>
      </c>
      <c r="B38" s="107">
        <v>2217</v>
      </c>
      <c r="C38" s="105" t="s">
        <v>628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 x14ac:dyDescent="0.2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 x14ac:dyDescent="0.2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 x14ac:dyDescent="0.2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 x14ac:dyDescent="0.2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 x14ac:dyDescent="0.2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 x14ac:dyDescent="0.25">
      <c r="A44" s="106">
        <v>43812</v>
      </c>
      <c r="B44" s="107" t="s">
        <v>400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 x14ac:dyDescent="0.25">
      <c r="A45" s="106">
        <v>43812</v>
      </c>
      <c r="B45" s="107" t="s">
        <v>400</v>
      </c>
      <c r="C45" s="105" t="s">
        <v>745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 x14ac:dyDescent="0.25">
      <c r="A46" s="106">
        <v>43815</v>
      </c>
      <c r="B46" s="107">
        <v>2223</v>
      </c>
      <c r="C46" s="105" t="s">
        <v>701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 x14ac:dyDescent="0.2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 x14ac:dyDescent="0.25">
      <c r="A48" s="106">
        <v>43815</v>
      </c>
      <c r="B48" s="107">
        <v>2225</v>
      </c>
      <c r="C48" s="105" t="s">
        <v>29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 x14ac:dyDescent="0.2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 x14ac:dyDescent="0.2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 x14ac:dyDescent="0.25">
      <c r="A51" s="106">
        <v>43816</v>
      </c>
      <c r="B51" s="110" t="s">
        <v>679</v>
      </c>
      <c r="C51" s="105" t="s">
        <v>644</v>
      </c>
      <c r="D51" s="105" t="s">
        <v>695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 x14ac:dyDescent="0.2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 x14ac:dyDescent="0.25">
      <c r="A53" s="106">
        <v>43816</v>
      </c>
      <c r="B53" s="107">
        <v>2229</v>
      </c>
      <c r="C53" s="105" t="s">
        <v>473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 x14ac:dyDescent="0.2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 x14ac:dyDescent="0.2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 x14ac:dyDescent="0.2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 x14ac:dyDescent="0.2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 x14ac:dyDescent="0.2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 x14ac:dyDescent="0.25">
      <c r="A59" s="106">
        <v>43826</v>
      </c>
      <c r="B59" s="107">
        <v>2235</v>
      </c>
      <c r="C59" s="105" t="s">
        <v>217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 x14ac:dyDescent="0.2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 x14ac:dyDescent="0.25">
      <c r="A61" s="106">
        <v>43826</v>
      </c>
      <c r="B61" s="107">
        <v>2237</v>
      </c>
      <c r="C61" s="105" t="s">
        <v>168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 x14ac:dyDescent="0.25">
      <c r="A62" s="106">
        <v>43826</v>
      </c>
      <c r="B62" s="107">
        <v>2238</v>
      </c>
      <c r="C62" s="105" t="s">
        <v>223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 x14ac:dyDescent="0.2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 x14ac:dyDescent="0.2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 x14ac:dyDescent="0.2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 x14ac:dyDescent="0.2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 x14ac:dyDescent="0.2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 x14ac:dyDescent="0.25">
      <c r="A68" s="106">
        <v>43829</v>
      </c>
      <c r="B68" s="107" t="s">
        <v>400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 x14ac:dyDescent="0.3">
      <c r="A69" s="106">
        <v>43829</v>
      </c>
      <c r="B69" s="107" t="s">
        <v>400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 x14ac:dyDescent="0.35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 x14ac:dyDescent="0.3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 x14ac:dyDescent="0.3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 x14ac:dyDescent="0.3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 x14ac:dyDescent="0.3">
      <c r="A74" s="250"/>
      <c r="B74" s="250"/>
      <c r="C74" s="250"/>
      <c r="D74" s="250"/>
      <c r="E74" s="250"/>
      <c r="F74" s="250"/>
      <c r="G74" s="250"/>
      <c r="H74" s="105"/>
      <c r="I74" s="105"/>
      <c r="J74" s="105"/>
    </row>
    <row r="75" spans="1:10" ht="17.25" x14ac:dyDescent="0.3">
      <c r="A75" s="249"/>
      <c r="B75" s="249"/>
      <c r="C75" s="249"/>
      <c r="D75" s="249"/>
      <c r="E75" s="249"/>
      <c r="F75" s="249"/>
      <c r="G75" s="249"/>
      <c r="H75" s="105"/>
      <c r="I75" s="105"/>
      <c r="J75" s="105"/>
    </row>
    <row r="76" spans="1:10" ht="17.25" x14ac:dyDescent="0.3">
      <c r="A76" s="115"/>
      <c r="B76" s="115"/>
      <c r="C76" s="116" t="s">
        <v>842</v>
      </c>
      <c r="D76" s="105"/>
      <c r="E76" s="251" t="s">
        <v>844</v>
      </c>
      <c r="F76" s="251"/>
      <c r="G76" s="251"/>
      <c r="H76" s="105"/>
      <c r="I76" s="105"/>
      <c r="J76" s="105"/>
    </row>
    <row r="77" spans="1:10" ht="15.75" x14ac:dyDescent="0.25">
      <c r="A77" s="105"/>
      <c r="B77" s="105"/>
      <c r="C77" s="117" t="s">
        <v>843</v>
      </c>
      <c r="D77" s="118"/>
      <c r="E77" s="252" t="s">
        <v>845</v>
      </c>
      <c r="F77" s="252"/>
      <c r="G77" s="252"/>
      <c r="H77" s="118"/>
      <c r="I77" s="118"/>
      <c r="J77" s="118"/>
    </row>
    <row r="78" spans="1:10" ht="17.25" x14ac:dyDescent="0.3">
      <c r="A78" s="119"/>
      <c r="B78" s="107"/>
      <c r="C78" s="105"/>
      <c r="D78" s="249"/>
      <c r="E78" s="249"/>
      <c r="F78" s="249"/>
      <c r="G78" s="249"/>
      <c r="H78" s="249"/>
      <c r="I78" s="249"/>
      <c r="J78" s="249"/>
    </row>
    <row r="79" spans="1:10" ht="17.25" x14ac:dyDescent="0.3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 x14ac:dyDescent="0.3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 x14ac:dyDescent="0.3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 x14ac:dyDescent="0.3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 x14ac:dyDescent="0.3">
      <c r="A83" s="119"/>
      <c r="B83" s="107"/>
      <c r="C83" s="105"/>
      <c r="D83" s="120" t="s">
        <v>637</v>
      </c>
      <c r="E83" s="121"/>
      <c r="F83" s="121"/>
      <c r="G83" s="121"/>
      <c r="H83" s="121"/>
      <c r="I83" s="121"/>
      <c r="J83" s="121"/>
    </row>
    <row r="84" spans="1:10" ht="16.5" x14ac:dyDescent="0.3">
      <c r="A84" s="1"/>
      <c r="B84" s="2"/>
      <c r="D84" s="236"/>
      <c r="E84" s="236"/>
      <c r="F84" s="236"/>
      <c r="G84" s="236"/>
      <c r="H84" s="236"/>
      <c r="I84" s="236"/>
      <c r="J84" s="236"/>
    </row>
    <row r="85" spans="1:10" ht="16.5" x14ac:dyDescent="0.3">
      <c r="A85" s="1"/>
      <c r="B85" s="2"/>
      <c r="D85" s="40"/>
      <c r="E85" s="40"/>
      <c r="F85" s="40"/>
      <c r="G85" s="40"/>
      <c r="H85" s="40"/>
      <c r="I85" s="40"/>
      <c r="J85" s="40"/>
    </row>
    <row r="86" spans="1:10" x14ac:dyDescent="0.25">
      <c r="A86" s="1"/>
      <c r="B86" s="2"/>
      <c r="E86" s="4"/>
      <c r="F86" s="4"/>
    </row>
    <row r="87" spans="1:10" x14ac:dyDescent="0.25">
      <c r="A87" s="1"/>
      <c r="B87" s="2"/>
      <c r="D87" s="27"/>
      <c r="E87" s="4"/>
      <c r="F87" s="4"/>
    </row>
    <row r="88" spans="1:10" x14ac:dyDescent="0.25">
      <c r="A88" s="1"/>
      <c r="B88" s="2"/>
      <c r="E88" s="4"/>
      <c r="F88" s="4"/>
    </row>
    <row r="89" spans="1:10" x14ac:dyDescent="0.25">
      <c r="A89" s="1"/>
      <c r="B89" s="2"/>
      <c r="E89" s="4"/>
      <c r="F89" s="4"/>
    </row>
    <row r="90" spans="1:10" x14ac:dyDescent="0.25">
      <c r="A90" s="1"/>
      <c r="B90" s="2"/>
      <c r="E90" s="4"/>
      <c r="F90" s="4"/>
    </row>
    <row r="91" spans="1:10" x14ac:dyDescent="0.25">
      <c r="A91" s="1"/>
      <c r="B91" s="2"/>
      <c r="E91" s="4"/>
      <c r="F91" s="4"/>
    </row>
    <row r="111" spans="4:4" x14ac:dyDescent="0.25">
      <c r="D111" s="27"/>
    </row>
  </sheetData>
  <mergeCells count="13">
    <mergeCell ref="D84:J84"/>
    <mergeCell ref="E76:G76"/>
    <mergeCell ref="E77:G77"/>
    <mergeCell ref="D78:F78"/>
    <mergeCell ref="G78:J78"/>
    <mergeCell ref="A75:G75"/>
    <mergeCell ref="A8:G8"/>
    <mergeCell ref="A9:G9"/>
    <mergeCell ref="A11:G11"/>
    <mergeCell ref="A12:G12"/>
    <mergeCell ref="A13:G13"/>
    <mergeCell ref="E16:F16"/>
    <mergeCell ref="A74:G74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72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42894</v>
      </c>
      <c r="B9" s="2">
        <v>1610</v>
      </c>
      <c r="C9" s="3" t="s">
        <v>50</v>
      </c>
      <c r="D9" s="3" t="s">
        <v>61</v>
      </c>
      <c r="E9" s="4"/>
      <c r="F9" s="4">
        <v>41528.080000000002</v>
      </c>
      <c r="G9" s="5"/>
    </row>
    <row r="10" spans="1:7" x14ac:dyDescent="0.25">
      <c r="A10" s="1">
        <v>42894</v>
      </c>
      <c r="B10" s="2">
        <v>1611</v>
      </c>
      <c r="C10" s="3" t="s">
        <v>0</v>
      </c>
      <c r="D10" s="3" t="s">
        <v>31</v>
      </c>
      <c r="E10" s="4"/>
      <c r="F10" s="4">
        <v>38180</v>
      </c>
      <c r="G10" s="5"/>
    </row>
    <row r="11" spans="1:7" x14ac:dyDescent="0.25">
      <c r="A11" s="1" t="s">
        <v>62</v>
      </c>
      <c r="B11" s="2">
        <v>1612</v>
      </c>
      <c r="C11" s="3" t="s">
        <v>63</v>
      </c>
      <c r="D11" s="3" t="s">
        <v>3</v>
      </c>
      <c r="E11" s="4"/>
      <c r="F11" s="4">
        <v>11638.98</v>
      </c>
      <c r="G11" s="5"/>
    </row>
    <row r="12" spans="1:7" x14ac:dyDescent="0.25">
      <c r="A12" s="1">
        <v>42905</v>
      </c>
      <c r="B12" s="2">
        <v>1613</v>
      </c>
      <c r="C12" s="3" t="s">
        <v>64</v>
      </c>
      <c r="D12" s="3" t="s">
        <v>65</v>
      </c>
      <c r="E12" s="4"/>
      <c r="F12" s="4">
        <v>40000</v>
      </c>
      <c r="G12" s="5"/>
    </row>
    <row r="13" spans="1:7" x14ac:dyDescent="0.25">
      <c r="A13" s="1">
        <v>42905</v>
      </c>
      <c r="B13" s="2">
        <v>1614</v>
      </c>
      <c r="C13" s="3" t="s">
        <v>66</v>
      </c>
      <c r="D13" s="3" t="s">
        <v>67</v>
      </c>
      <c r="E13" s="4"/>
      <c r="F13" s="4">
        <v>22600</v>
      </c>
      <c r="G13" s="5"/>
    </row>
    <row r="14" spans="1:7" x14ac:dyDescent="0.25">
      <c r="A14" s="1">
        <v>42905</v>
      </c>
      <c r="B14" s="2">
        <v>1615</v>
      </c>
      <c r="C14" s="3" t="s">
        <v>68</v>
      </c>
      <c r="D14" s="3" t="s">
        <v>69</v>
      </c>
      <c r="E14" s="4"/>
      <c r="F14" s="4">
        <v>33250</v>
      </c>
      <c r="G14" s="5"/>
    </row>
    <row r="15" spans="1:7" x14ac:dyDescent="0.25">
      <c r="A15" s="1">
        <v>42907</v>
      </c>
      <c r="B15" s="2">
        <v>1616</v>
      </c>
      <c r="C15" s="3" t="s">
        <v>70</v>
      </c>
      <c r="D15" s="3" t="s">
        <v>71</v>
      </c>
      <c r="E15" s="4"/>
      <c r="F15" s="4">
        <v>7175.5</v>
      </c>
      <c r="G15" s="5"/>
    </row>
    <row r="16" spans="1:7" x14ac:dyDescent="0.25">
      <c r="A16" s="1">
        <v>42908</v>
      </c>
      <c r="B16" s="2">
        <v>1617</v>
      </c>
      <c r="C16" s="3" t="s">
        <v>0</v>
      </c>
      <c r="D16" s="3" t="s">
        <v>31</v>
      </c>
      <c r="E16" s="4"/>
      <c r="F16" s="4">
        <v>34610</v>
      </c>
      <c r="G16" s="5"/>
    </row>
    <row r="17" spans="1:7" ht="15.75" thickBot="1" x14ac:dyDescent="0.3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 x14ac:dyDescent="0.3">
      <c r="A18" s="1"/>
      <c r="B18" s="2"/>
      <c r="E18" s="4"/>
      <c r="F18" s="11">
        <f>SUM(F9:F17)</f>
        <v>229509.61</v>
      </c>
      <c r="G18" s="5"/>
    </row>
    <row r="19" spans="1:7" ht="15.75" thickTop="1" x14ac:dyDescent="0.25">
      <c r="A19" s="1"/>
      <c r="B19" s="2"/>
      <c r="C19" s="3"/>
      <c r="D19" s="3"/>
      <c r="E19" s="4"/>
      <c r="F19" s="4"/>
      <c r="G19" s="5"/>
    </row>
    <row r="20" spans="1:7" x14ac:dyDescent="0.25">
      <c r="A20" s="1"/>
      <c r="B20" s="2"/>
      <c r="C20" s="3"/>
      <c r="D20" s="3"/>
      <c r="E20" s="4"/>
      <c r="F20" s="4"/>
      <c r="G20" s="5"/>
    </row>
    <row r="21" spans="1:7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847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12961256.75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06">
        <v>43846</v>
      </c>
      <c r="B23" s="107">
        <v>2245</v>
      </c>
      <c r="C23" s="105" t="s">
        <v>628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 x14ac:dyDescent="0.25">
      <c r="A24" s="106">
        <v>43847</v>
      </c>
      <c r="B24" s="107" t="s">
        <v>679</v>
      </c>
      <c r="C24" s="105" t="s">
        <v>644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 x14ac:dyDescent="0.25">
      <c r="A25" s="106">
        <v>43850</v>
      </c>
      <c r="B25" s="107">
        <v>2246</v>
      </c>
      <c r="C25" s="105" t="s">
        <v>701</v>
      </c>
      <c r="D25" s="105" t="s">
        <v>120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 x14ac:dyDescent="0.2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 x14ac:dyDescent="0.25">
      <c r="A27" s="106">
        <v>43859</v>
      </c>
      <c r="B27" s="107">
        <v>2248</v>
      </c>
      <c r="C27" s="105" t="s">
        <v>473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 x14ac:dyDescent="0.25">
      <c r="A28" s="106">
        <v>43861</v>
      </c>
      <c r="B28" s="107" t="s">
        <v>400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 x14ac:dyDescent="0.25">
      <c r="A29" s="106">
        <v>43861</v>
      </c>
      <c r="B29" s="107" t="s">
        <v>400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 x14ac:dyDescent="0.25">
      <c r="A30" s="106">
        <v>43861</v>
      </c>
      <c r="B30" s="107" t="s">
        <v>400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 x14ac:dyDescent="0.3">
      <c r="A31" s="106">
        <v>43861</v>
      </c>
      <c r="B31" s="107" t="s">
        <v>400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 x14ac:dyDescent="0.35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 x14ac:dyDescent="0.3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 x14ac:dyDescent="0.3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 x14ac:dyDescent="0.3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 x14ac:dyDescent="0.3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 x14ac:dyDescent="0.3">
      <c r="A37" s="250"/>
      <c r="B37" s="250"/>
      <c r="C37" s="250"/>
      <c r="D37" s="250"/>
      <c r="E37" s="250"/>
      <c r="F37" s="250"/>
      <c r="G37" s="250"/>
      <c r="H37" s="105"/>
      <c r="I37" s="105"/>
      <c r="J37" s="105"/>
    </row>
    <row r="38" spans="1:10" ht="17.25" x14ac:dyDescent="0.3">
      <c r="A38" s="249"/>
      <c r="B38" s="249"/>
      <c r="C38" s="249"/>
      <c r="D38" s="249"/>
      <c r="E38" s="249"/>
      <c r="F38" s="249"/>
      <c r="G38" s="249"/>
      <c r="H38" s="105"/>
      <c r="I38" s="105"/>
      <c r="J38" s="105"/>
    </row>
    <row r="39" spans="1:10" ht="17.25" x14ac:dyDescent="0.3">
      <c r="A39" s="115"/>
      <c r="B39" s="115"/>
      <c r="C39" s="116" t="s">
        <v>842</v>
      </c>
      <c r="D39" s="105"/>
      <c r="E39" s="251" t="s">
        <v>844</v>
      </c>
      <c r="F39" s="251"/>
      <c r="G39" s="251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249"/>
      <c r="H41" s="249"/>
      <c r="I41" s="249"/>
      <c r="J41" s="249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3">
    <mergeCell ref="E20:F20"/>
    <mergeCell ref="A12:G12"/>
    <mergeCell ref="A13:G13"/>
    <mergeCell ref="A15:G15"/>
    <mergeCell ref="A16:G16"/>
    <mergeCell ref="A17:G17"/>
    <mergeCell ref="D48:J48"/>
    <mergeCell ref="A37:G37"/>
    <mergeCell ref="A38:G38"/>
    <mergeCell ref="E39:G39"/>
    <mergeCell ref="E40:G40"/>
    <mergeCell ref="D41:F41"/>
    <mergeCell ref="G41:J41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865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7928129.0099999998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 x14ac:dyDescent="0.25">
      <c r="A24" s="13">
        <v>43865</v>
      </c>
      <c r="B24" s="2">
        <v>2250</v>
      </c>
      <c r="C24" t="s">
        <v>853</v>
      </c>
      <c r="D24" t="s">
        <v>854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 x14ac:dyDescent="0.2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 x14ac:dyDescent="0.2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 x14ac:dyDescent="0.2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 x14ac:dyDescent="0.25">
      <c r="A28" s="13">
        <v>43868</v>
      </c>
      <c r="B28" s="2">
        <v>2254</v>
      </c>
      <c r="C28" t="s">
        <v>525</v>
      </c>
      <c r="D28" t="s">
        <v>855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 x14ac:dyDescent="0.25">
      <c r="A29" s="13">
        <v>43871</v>
      </c>
      <c r="B29" s="2" t="s">
        <v>400</v>
      </c>
      <c r="C29" t="s">
        <v>864</v>
      </c>
      <c r="D29" t="s">
        <v>856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 x14ac:dyDescent="0.25">
      <c r="A30" s="13">
        <v>43873</v>
      </c>
      <c r="B30" s="2">
        <v>2255</v>
      </c>
      <c r="C30" t="s">
        <v>628</v>
      </c>
      <c r="D30" t="s">
        <v>857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 x14ac:dyDescent="0.25">
      <c r="A31" s="13">
        <v>43873</v>
      </c>
      <c r="B31" s="2">
        <v>2256</v>
      </c>
      <c r="C31" t="s">
        <v>858</v>
      </c>
      <c r="D31" t="s">
        <v>859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 x14ac:dyDescent="0.25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 x14ac:dyDescent="0.25">
      <c r="A33" s="13">
        <v>43886</v>
      </c>
      <c r="B33" s="2">
        <v>2258</v>
      </c>
      <c r="C33" t="s">
        <v>27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 x14ac:dyDescent="0.25">
      <c r="A34" s="13">
        <v>43886</v>
      </c>
      <c r="B34" s="2">
        <v>2259</v>
      </c>
      <c r="C34" t="s">
        <v>473</v>
      </c>
      <c r="D34" t="s">
        <v>860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 x14ac:dyDescent="0.25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 x14ac:dyDescent="0.25">
      <c r="A36" s="13">
        <v>43886</v>
      </c>
      <c r="B36" s="2" t="s">
        <v>400</v>
      </c>
      <c r="C36" t="s">
        <v>861</v>
      </c>
      <c r="D36" t="s">
        <v>862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 x14ac:dyDescent="0.3">
      <c r="A37" s="29">
        <v>43886</v>
      </c>
      <c r="B37" s="30" t="s">
        <v>400</v>
      </c>
      <c r="C37" s="17" t="s">
        <v>146</v>
      </c>
      <c r="D37" s="17" t="s">
        <v>863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249"/>
      <c r="B45" s="249"/>
      <c r="C45" s="249"/>
      <c r="D45" s="249"/>
      <c r="E45" s="249"/>
      <c r="F45" s="249"/>
      <c r="G45" s="249"/>
      <c r="H45" s="105"/>
      <c r="I45" s="105"/>
      <c r="J45" s="105"/>
    </row>
    <row r="46" spans="1:10" ht="17.25" x14ac:dyDescent="0.3">
      <c r="A46" s="115"/>
      <c r="B46" s="115"/>
      <c r="C46" s="116" t="s">
        <v>842</v>
      </c>
      <c r="D46" s="105"/>
      <c r="E46" s="251" t="s">
        <v>844</v>
      </c>
      <c r="F46" s="251"/>
      <c r="G46" s="251"/>
      <c r="H46" s="105"/>
      <c r="I46" s="105"/>
      <c r="J46" s="105"/>
    </row>
    <row r="47" spans="1:10" ht="15.75" x14ac:dyDescent="0.25">
      <c r="A47" s="105"/>
      <c r="B47" s="105"/>
      <c r="C47" s="117" t="s">
        <v>843</v>
      </c>
      <c r="D47" s="118"/>
      <c r="E47" s="252" t="s">
        <v>845</v>
      </c>
      <c r="F47" s="252"/>
      <c r="G47" s="252"/>
      <c r="H47" s="118"/>
      <c r="I47" s="118"/>
      <c r="J47" s="118"/>
    </row>
    <row r="48" spans="1:10" ht="17.25" x14ac:dyDescent="0.3">
      <c r="A48" s="119"/>
      <c r="B48" s="107"/>
      <c r="C48" s="105"/>
      <c r="D48" s="249"/>
      <c r="E48" s="249"/>
      <c r="F48" s="249"/>
      <c r="G48" s="249"/>
      <c r="H48" s="249"/>
      <c r="I48" s="249"/>
      <c r="J48" s="249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637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236"/>
      <c r="E55" s="236"/>
      <c r="F55" s="236"/>
      <c r="G55" s="236"/>
      <c r="H55" s="236"/>
      <c r="I55" s="236"/>
      <c r="J55" s="236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2">
    <mergeCell ref="E20:F20"/>
    <mergeCell ref="A12:G12"/>
    <mergeCell ref="A13:G13"/>
    <mergeCell ref="A15:G15"/>
    <mergeCell ref="A16:G16"/>
    <mergeCell ref="A17:G17"/>
    <mergeCell ref="D55:J55"/>
    <mergeCell ref="A45:G45"/>
    <mergeCell ref="E46:G46"/>
    <mergeCell ref="E47:G47"/>
    <mergeCell ref="D48:F48"/>
    <mergeCell ref="G48:J48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866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6753286.79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86">
        <v>43893</v>
      </c>
      <c r="B23" s="78">
        <v>2261</v>
      </c>
      <c r="C23" s="79" t="s">
        <v>15</v>
      </c>
      <c r="D23" s="79" t="s">
        <v>868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 x14ac:dyDescent="0.25">
      <c r="A24" s="86">
        <v>43893</v>
      </c>
      <c r="B24" s="78">
        <v>2262</v>
      </c>
      <c r="C24" s="79" t="s">
        <v>166</v>
      </c>
      <c r="D24" s="79" t="s">
        <v>869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 x14ac:dyDescent="0.25">
      <c r="A25" s="86">
        <v>43893</v>
      </c>
      <c r="B25" s="78">
        <v>2263</v>
      </c>
      <c r="C25" s="79" t="s">
        <v>411</v>
      </c>
      <c r="D25" s="79" t="s">
        <v>870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 x14ac:dyDescent="0.25">
      <c r="A26" s="86">
        <v>43893</v>
      </c>
      <c r="B26" s="78">
        <v>2264</v>
      </c>
      <c r="C26" s="79" t="s">
        <v>133</v>
      </c>
      <c r="D26" s="79" t="s">
        <v>105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 x14ac:dyDescent="0.25">
      <c r="A27" s="86">
        <v>43893</v>
      </c>
      <c r="B27" s="78">
        <v>2265</v>
      </c>
      <c r="C27" s="79" t="s">
        <v>168</v>
      </c>
      <c r="D27" s="79" t="s">
        <v>871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 x14ac:dyDescent="0.25">
      <c r="A28" s="86">
        <v>43893</v>
      </c>
      <c r="B28" s="78">
        <v>2266</v>
      </c>
      <c r="C28" s="79" t="s">
        <v>802</v>
      </c>
      <c r="D28" s="79" t="s">
        <v>872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 x14ac:dyDescent="0.25">
      <c r="A29" s="86">
        <v>43893</v>
      </c>
      <c r="B29" s="78">
        <v>2267</v>
      </c>
      <c r="C29" s="79" t="s">
        <v>822</v>
      </c>
      <c r="D29" s="79" t="s">
        <v>873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 x14ac:dyDescent="0.25">
      <c r="A30" s="86">
        <v>43893</v>
      </c>
      <c r="B30" s="78">
        <v>2268</v>
      </c>
      <c r="C30" s="79" t="s">
        <v>108</v>
      </c>
      <c r="D30" s="79" t="s">
        <v>874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 x14ac:dyDescent="0.25">
      <c r="A31" s="86">
        <v>43893</v>
      </c>
      <c r="B31" s="78">
        <v>2269</v>
      </c>
      <c r="C31" s="79" t="s">
        <v>453</v>
      </c>
      <c r="D31" s="79" t="s">
        <v>875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 x14ac:dyDescent="0.25">
      <c r="A32" s="86">
        <v>43895</v>
      </c>
      <c r="B32" s="78">
        <v>2270</v>
      </c>
      <c r="C32" s="79" t="s">
        <v>279</v>
      </c>
      <c r="D32" s="79" t="s">
        <v>876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 x14ac:dyDescent="0.25">
      <c r="A33" s="86">
        <v>43895</v>
      </c>
      <c r="B33" s="78">
        <v>2271</v>
      </c>
      <c r="C33" s="79" t="s">
        <v>877</v>
      </c>
      <c r="D33" s="79" t="s">
        <v>878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 x14ac:dyDescent="0.25">
      <c r="A34" s="86">
        <v>43895</v>
      </c>
      <c r="B34" s="78">
        <v>2272</v>
      </c>
      <c r="C34" s="79" t="s">
        <v>453</v>
      </c>
      <c r="D34" s="79" t="s">
        <v>879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 x14ac:dyDescent="0.25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 x14ac:dyDescent="0.25">
      <c r="A36" s="86">
        <v>43895</v>
      </c>
      <c r="B36" s="78">
        <v>2274</v>
      </c>
      <c r="C36" s="79" t="s">
        <v>701</v>
      </c>
      <c r="D36" s="79" t="s">
        <v>880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 x14ac:dyDescent="0.25">
      <c r="A37" s="86">
        <v>43900</v>
      </c>
      <c r="B37" s="78">
        <v>2275</v>
      </c>
      <c r="C37" s="79" t="s">
        <v>440</v>
      </c>
      <c r="D37" s="79" t="s">
        <v>881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 x14ac:dyDescent="0.25">
      <c r="A38" s="86">
        <v>43900</v>
      </c>
      <c r="B38" s="138" t="s">
        <v>679</v>
      </c>
      <c r="C38" s="79" t="s">
        <v>644</v>
      </c>
      <c r="D38" s="79" t="s">
        <v>695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 x14ac:dyDescent="0.25">
      <c r="A39" s="86">
        <v>43901</v>
      </c>
      <c r="B39" s="78">
        <v>2276</v>
      </c>
      <c r="C39" s="139" t="s">
        <v>473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 x14ac:dyDescent="0.25">
      <c r="A40" s="86">
        <v>43901</v>
      </c>
      <c r="B40" s="78">
        <v>2277</v>
      </c>
      <c r="C40" s="139" t="s">
        <v>56</v>
      </c>
      <c r="D40" s="139" t="s">
        <v>882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 x14ac:dyDescent="0.25">
      <c r="A41" s="86">
        <v>43901</v>
      </c>
      <c r="B41" s="78">
        <v>2278</v>
      </c>
      <c r="C41" s="139" t="s">
        <v>628</v>
      </c>
      <c r="D41" s="139" t="s">
        <v>883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 x14ac:dyDescent="0.25">
      <c r="A42" s="86">
        <v>43907</v>
      </c>
      <c r="B42" s="78">
        <v>2279</v>
      </c>
      <c r="C42" s="139" t="s">
        <v>884</v>
      </c>
      <c r="D42" s="139" t="s">
        <v>885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 x14ac:dyDescent="0.25">
      <c r="A43" s="86">
        <v>43907</v>
      </c>
      <c r="B43" s="78">
        <v>2280</v>
      </c>
      <c r="C43" s="139" t="s">
        <v>884</v>
      </c>
      <c r="D43" s="139" t="s">
        <v>886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 x14ac:dyDescent="0.25">
      <c r="A44" s="141">
        <v>43907</v>
      </c>
      <c r="B44" s="78" t="s">
        <v>400</v>
      </c>
      <c r="C44" s="139" t="s">
        <v>471</v>
      </c>
      <c r="D44" s="137" t="s">
        <v>887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 x14ac:dyDescent="0.3">
      <c r="A45" s="29">
        <v>43921</v>
      </c>
      <c r="B45" s="78" t="s">
        <v>400</v>
      </c>
      <c r="C45" s="79" t="s">
        <v>146</v>
      </c>
      <c r="D45" s="17" t="s">
        <v>888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.75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.75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.75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.75" x14ac:dyDescent="0.25">
      <c r="A50" s="1"/>
      <c r="B50" s="2"/>
      <c r="E50" s="4"/>
      <c r="F50" s="4"/>
      <c r="G50" s="134"/>
      <c r="H50" s="105"/>
      <c r="I50" s="105"/>
      <c r="J50" s="105"/>
    </row>
    <row r="51" spans="1:10" ht="16.5" thickBot="1" x14ac:dyDescent="0.3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 x14ac:dyDescent="0.3">
      <c r="A52" s="115"/>
      <c r="B52" s="115"/>
      <c r="C52" s="116" t="s">
        <v>842</v>
      </c>
      <c r="D52" s="105"/>
      <c r="E52" s="251" t="s">
        <v>844</v>
      </c>
      <c r="F52" s="251"/>
      <c r="G52" s="251"/>
      <c r="H52" s="105"/>
      <c r="I52" s="105"/>
      <c r="J52" s="105"/>
    </row>
    <row r="53" spans="1:10" ht="15.75" x14ac:dyDescent="0.25">
      <c r="A53" s="105"/>
      <c r="B53" s="105"/>
      <c r="C53" s="117" t="s">
        <v>843</v>
      </c>
      <c r="D53" s="118"/>
      <c r="E53" s="252" t="s">
        <v>845</v>
      </c>
      <c r="F53" s="252"/>
      <c r="G53" s="252"/>
      <c r="H53" s="118"/>
      <c r="I53" s="118"/>
      <c r="J53" s="118"/>
    </row>
    <row r="54" spans="1:10" ht="17.25" x14ac:dyDescent="0.3">
      <c r="A54" s="119"/>
      <c r="B54" s="107"/>
      <c r="C54" s="105"/>
      <c r="D54" s="249"/>
      <c r="E54" s="249"/>
      <c r="F54" s="249"/>
      <c r="G54" s="249"/>
      <c r="H54" s="249"/>
      <c r="I54" s="249"/>
      <c r="J54" s="249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 x14ac:dyDescent="0.35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20" t="s">
        <v>637</v>
      </c>
      <c r="E60" s="121"/>
      <c r="F60" s="121"/>
      <c r="G60" s="121"/>
      <c r="H60" s="121"/>
      <c r="I60" s="121"/>
      <c r="J60" s="121"/>
    </row>
    <row r="61" spans="1:10" ht="16.5" x14ac:dyDescent="0.3">
      <c r="A61" s="1"/>
      <c r="B61" s="2"/>
      <c r="D61" s="236"/>
      <c r="E61" s="236"/>
      <c r="F61" s="236"/>
      <c r="G61" s="236"/>
      <c r="H61" s="236"/>
      <c r="I61" s="236"/>
      <c r="J61" s="236"/>
    </row>
    <row r="62" spans="1:10" ht="16.5" x14ac:dyDescent="0.3">
      <c r="A62" s="1"/>
      <c r="B62" s="2"/>
      <c r="D62" s="40"/>
      <c r="E62" s="40"/>
      <c r="F62" s="40"/>
      <c r="G62" s="40"/>
      <c r="H62" s="40"/>
      <c r="I62" s="40"/>
      <c r="J62" s="40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D64" s="27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88" spans="4:4" x14ac:dyDescent="0.25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7527950.3300000001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43927</v>
      </c>
      <c r="B24" s="2" t="s">
        <v>400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 x14ac:dyDescent="0.25">
      <c r="A25" s="13">
        <v>43927</v>
      </c>
      <c r="B25" s="2" t="s">
        <v>400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 x14ac:dyDescent="0.3">
      <c r="A26" s="29">
        <v>43951</v>
      </c>
      <c r="B26" s="30" t="s">
        <v>400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49"/>
      <c r="B38" s="249"/>
      <c r="C38" s="249"/>
      <c r="D38" s="249"/>
      <c r="E38" s="249"/>
      <c r="F38" s="249"/>
      <c r="G38" s="249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249"/>
      <c r="H41" s="249"/>
      <c r="I41" s="249"/>
      <c r="J41" s="249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892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7501165.5099999998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 x14ac:dyDescent="0.25">
      <c r="A25" s="13">
        <v>43973</v>
      </c>
      <c r="B25" s="2">
        <v>2282</v>
      </c>
      <c r="C25" t="s">
        <v>890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 x14ac:dyDescent="0.25">
      <c r="A26" s="13">
        <v>43977</v>
      </c>
      <c r="B26" s="2" t="s">
        <v>400</v>
      </c>
      <c r="C26" t="s">
        <v>745</v>
      </c>
      <c r="D26" t="s">
        <v>891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 x14ac:dyDescent="0.25">
      <c r="A27" s="13">
        <v>43980</v>
      </c>
      <c r="B27" s="2" t="s">
        <v>400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 x14ac:dyDescent="0.3">
      <c r="A28" s="29">
        <v>43980</v>
      </c>
      <c r="B28" s="30" t="s">
        <v>400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49"/>
      <c r="B38" s="249"/>
      <c r="C38" s="249"/>
      <c r="D38" s="249"/>
      <c r="E38" s="249"/>
      <c r="F38" s="249"/>
      <c r="G38" s="249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249"/>
      <c r="H41" s="249"/>
      <c r="I41" s="249"/>
      <c r="J41" s="249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6734285.5499999998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43983</v>
      </c>
      <c r="B24" s="2">
        <v>2283</v>
      </c>
      <c r="C24" t="s">
        <v>50</v>
      </c>
      <c r="D24" t="s">
        <v>562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 x14ac:dyDescent="0.25">
      <c r="A25" s="13">
        <v>43991</v>
      </c>
      <c r="B25" s="2">
        <v>2284</v>
      </c>
      <c r="C25" t="s">
        <v>694</v>
      </c>
      <c r="D25" t="s">
        <v>894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 x14ac:dyDescent="0.25">
      <c r="A26" s="13">
        <v>43991</v>
      </c>
      <c r="B26" s="2">
        <v>2285</v>
      </c>
      <c r="C26" t="s">
        <v>694</v>
      </c>
      <c r="D26" t="s">
        <v>894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 x14ac:dyDescent="0.25">
      <c r="A27" s="13">
        <v>43991</v>
      </c>
      <c r="B27" s="2">
        <v>2286</v>
      </c>
      <c r="C27" t="s">
        <v>201</v>
      </c>
      <c r="D27" t="s">
        <v>895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 x14ac:dyDescent="0.25">
      <c r="A28" s="13">
        <v>43992</v>
      </c>
      <c r="B28" s="2">
        <v>2287</v>
      </c>
      <c r="C28" t="s">
        <v>642</v>
      </c>
      <c r="D28" t="s">
        <v>896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 x14ac:dyDescent="0.25">
      <c r="A29" s="13">
        <v>43992</v>
      </c>
      <c r="B29" s="2">
        <v>2288</v>
      </c>
      <c r="C29" t="s">
        <v>897</v>
      </c>
      <c r="D29" t="s">
        <v>898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 x14ac:dyDescent="0.25">
      <c r="A30" s="13">
        <v>44006</v>
      </c>
      <c r="B30" s="2">
        <v>2289</v>
      </c>
      <c r="C30" t="s">
        <v>252</v>
      </c>
      <c r="D30" t="s">
        <v>899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 x14ac:dyDescent="0.25">
      <c r="A31" s="13">
        <v>44006</v>
      </c>
      <c r="B31" s="2">
        <v>2290</v>
      </c>
      <c r="C31" t="s">
        <v>900</v>
      </c>
      <c r="D31" t="s">
        <v>901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 x14ac:dyDescent="0.25">
      <c r="A32" s="13">
        <v>44012</v>
      </c>
      <c r="B32" s="2" t="s">
        <v>400</v>
      </c>
      <c r="C32" t="s">
        <v>146</v>
      </c>
      <c r="D32" t="s">
        <v>902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 x14ac:dyDescent="0.3">
      <c r="A33" s="29">
        <v>44012</v>
      </c>
      <c r="B33" s="30" t="s">
        <v>400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49"/>
      <c r="B38" s="249"/>
      <c r="C38" s="249"/>
      <c r="D38" s="249"/>
      <c r="E38" s="249"/>
      <c r="F38" s="249"/>
      <c r="G38" s="249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249"/>
      <c r="H41" s="249"/>
      <c r="I41" s="249"/>
      <c r="J41" s="249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904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5322430.3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44015</v>
      </c>
      <c r="B24" s="2">
        <v>2291</v>
      </c>
      <c r="C24" t="s">
        <v>900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 x14ac:dyDescent="0.25">
      <c r="A25" s="13">
        <v>44026</v>
      </c>
      <c r="B25" s="2">
        <v>2292</v>
      </c>
      <c r="C25" t="s">
        <v>628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 x14ac:dyDescent="0.2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 x14ac:dyDescent="0.25">
      <c r="A27" s="13">
        <v>44033</v>
      </c>
      <c r="B27" s="2">
        <v>2294</v>
      </c>
      <c r="C27" t="s">
        <v>701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 x14ac:dyDescent="0.2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 x14ac:dyDescent="0.2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 x14ac:dyDescent="0.25">
      <c r="A30" s="13">
        <v>44043</v>
      </c>
      <c r="B30" s="2" t="s">
        <v>400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 x14ac:dyDescent="0.3">
      <c r="A31" s="29">
        <v>44043</v>
      </c>
      <c r="B31" s="30" t="s">
        <v>400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49"/>
      <c r="B38" s="249"/>
      <c r="C38" s="249"/>
      <c r="D38" s="249"/>
      <c r="E38" s="249"/>
      <c r="F38" s="249"/>
      <c r="G38" s="249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249"/>
      <c r="H41" s="249"/>
      <c r="I41" s="249"/>
      <c r="J41" s="249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918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4970240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44055</v>
      </c>
      <c r="B24" s="2">
        <v>2297</v>
      </c>
      <c r="C24" t="s">
        <v>50</v>
      </c>
      <c r="D24" t="s">
        <v>911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 x14ac:dyDescent="0.25">
      <c r="A25" s="13">
        <v>44055</v>
      </c>
      <c r="B25" s="2">
        <v>2298</v>
      </c>
      <c r="C25" t="s">
        <v>912</v>
      </c>
      <c r="D25" t="s">
        <v>913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 x14ac:dyDescent="0.25">
      <c r="A26" s="13">
        <v>44055</v>
      </c>
      <c r="B26" s="2">
        <v>2299</v>
      </c>
      <c r="C26" t="s">
        <v>914</v>
      </c>
      <c r="D26" t="s">
        <v>915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 x14ac:dyDescent="0.25">
      <c r="A27" s="13">
        <v>44055</v>
      </c>
      <c r="B27" s="100" t="s">
        <v>679</v>
      </c>
      <c r="C27" t="s">
        <v>644</v>
      </c>
      <c r="D27" t="s">
        <v>916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 x14ac:dyDescent="0.25">
      <c r="A28" s="13">
        <v>44055</v>
      </c>
      <c r="B28" s="2" t="s">
        <v>400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 x14ac:dyDescent="0.25">
      <c r="A29" s="13">
        <v>44064</v>
      </c>
      <c r="B29" s="2" t="s">
        <v>400</v>
      </c>
      <c r="C29" t="s">
        <v>745</v>
      </c>
      <c r="D29" t="s">
        <v>891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 x14ac:dyDescent="0.3">
      <c r="A30" s="29">
        <v>44074</v>
      </c>
      <c r="B30" s="30" t="s">
        <v>400</v>
      </c>
      <c r="C30" s="17" t="s">
        <v>146</v>
      </c>
      <c r="D30" s="17" t="s">
        <v>917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49"/>
      <c r="B37" s="249"/>
      <c r="C37" s="249"/>
      <c r="D37" s="249"/>
      <c r="E37" s="249"/>
      <c r="F37" s="249"/>
      <c r="G37" s="249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5" t="s">
        <v>844</v>
      </c>
      <c r="F38" s="255"/>
      <c r="G38" s="255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2" t="s">
        <v>845</v>
      </c>
      <c r="F39" s="252"/>
      <c r="G39" s="252"/>
      <c r="H39" s="118"/>
      <c r="I39" s="118"/>
      <c r="J39" s="118"/>
    </row>
    <row r="40" spans="1:10" ht="17.25" x14ac:dyDescent="0.3">
      <c r="A40" s="119"/>
      <c r="B40" s="107"/>
      <c r="C40" s="105"/>
      <c r="D40" s="249"/>
      <c r="E40" s="249"/>
      <c r="F40" s="249"/>
      <c r="G40" s="249"/>
      <c r="H40" s="249"/>
      <c r="I40" s="249"/>
      <c r="J40" s="249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920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6"/>
      <c r="E47" s="236"/>
      <c r="F47" s="236"/>
      <c r="G47" s="236"/>
      <c r="H47" s="236"/>
      <c r="I47" s="236"/>
      <c r="J47" s="236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923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4409434.07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54">
        <v>44077</v>
      </c>
      <c r="B24" s="138" t="s">
        <v>679</v>
      </c>
      <c r="C24" s="79" t="s">
        <v>644</v>
      </c>
      <c r="D24" s="79" t="s">
        <v>921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 x14ac:dyDescent="0.25">
      <c r="A25" s="154">
        <v>44078</v>
      </c>
      <c r="B25" s="78" t="s">
        <v>400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 x14ac:dyDescent="0.25">
      <c r="A26" s="154">
        <v>44104</v>
      </c>
      <c r="B26" s="78" t="s">
        <v>400</v>
      </c>
      <c r="C26" s="79" t="s">
        <v>146</v>
      </c>
      <c r="D26" s="79" t="s">
        <v>922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 x14ac:dyDescent="0.25">
      <c r="A27" s="1"/>
      <c r="B27" s="100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49"/>
      <c r="B37" s="249"/>
      <c r="C37" s="249"/>
      <c r="D37" s="249"/>
      <c r="E37" s="249"/>
      <c r="F37" s="249"/>
      <c r="G37" s="249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2" t="s">
        <v>845</v>
      </c>
      <c r="F39" s="252"/>
      <c r="G39" s="252"/>
      <c r="H39" s="118"/>
      <c r="I39" s="118"/>
      <c r="J39" s="118"/>
    </row>
    <row r="40" spans="1:10" ht="17.25" x14ac:dyDescent="0.3">
      <c r="A40" s="119"/>
      <c r="B40" s="107"/>
      <c r="C40" s="105"/>
      <c r="D40" s="249"/>
      <c r="E40" s="249"/>
      <c r="F40" s="249"/>
      <c r="G40" s="249"/>
      <c r="H40" s="249"/>
      <c r="I40" s="249"/>
      <c r="J40" s="249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924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6"/>
      <c r="E47" s="236"/>
      <c r="F47" s="236"/>
      <c r="G47" s="236"/>
      <c r="H47" s="236"/>
      <c r="I47" s="236"/>
      <c r="J47" s="236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92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42923</v>
      </c>
      <c r="B9" s="2">
        <v>1618</v>
      </c>
      <c r="C9" s="3" t="s">
        <v>76</v>
      </c>
      <c r="D9" s="3" t="s">
        <v>77</v>
      </c>
      <c r="E9" s="4"/>
      <c r="F9" s="4">
        <v>50586.66</v>
      </c>
      <c r="G9" s="5"/>
    </row>
    <row r="10" spans="1:7" x14ac:dyDescent="0.25">
      <c r="A10" s="1">
        <v>42929</v>
      </c>
      <c r="B10" s="2">
        <v>1619</v>
      </c>
      <c r="C10" s="3" t="s">
        <v>50</v>
      </c>
      <c r="D10" s="3" t="s">
        <v>78</v>
      </c>
      <c r="E10" s="4"/>
      <c r="F10" s="4">
        <v>39655.300000000003</v>
      </c>
      <c r="G10" s="5"/>
    </row>
    <row r="11" spans="1:7" x14ac:dyDescent="0.25">
      <c r="A11" s="1">
        <v>42929</v>
      </c>
      <c r="B11" s="2">
        <v>1620</v>
      </c>
      <c r="C11" s="3" t="s">
        <v>0</v>
      </c>
      <c r="D11" s="3" t="s">
        <v>1</v>
      </c>
      <c r="E11" s="4"/>
      <c r="F11" s="4">
        <v>30380</v>
      </c>
      <c r="G11" s="5"/>
    </row>
    <row r="12" spans="1:7" x14ac:dyDescent="0.25">
      <c r="A12" s="1">
        <v>42940</v>
      </c>
      <c r="B12" s="2">
        <v>1621</v>
      </c>
      <c r="C12" t="s">
        <v>7</v>
      </c>
      <c r="D12" t="s">
        <v>79</v>
      </c>
      <c r="E12" s="4"/>
      <c r="F12" s="4">
        <v>10000</v>
      </c>
      <c r="G12" s="5"/>
    </row>
    <row r="13" spans="1:7" ht="14.25" customHeight="1" x14ac:dyDescent="0.25">
      <c r="A13" s="1">
        <v>42942</v>
      </c>
      <c r="B13" s="2">
        <v>1622</v>
      </c>
      <c r="C13" t="s">
        <v>50</v>
      </c>
      <c r="D13" t="s">
        <v>78</v>
      </c>
      <c r="E13" s="4"/>
      <c r="F13" s="4">
        <v>44783.11</v>
      </c>
      <c r="G13" s="5"/>
    </row>
    <row r="14" spans="1:7" x14ac:dyDescent="0.25">
      <c r="A14" s="1">
        <v>42942</v>
      </c>
      <c r="B14" s="2">
        <v>1623</v>
      </c>
      <c r="C14" t="s">
        <v>80</v>
      </c>
      <c r="D14" t="s">
        <v>81</v>
      </c>
      <c r="E14" s="4"/>
      <c r="F14" s="4">
        <v>27967.5</v>
      </c>
      <c r="G14" s="5"/>
    </row>
    <row r="15" spans="1:7" x14ac:dyDescent="0.25">
      <c r="A15" s="1">
        <v>42947</v>
      </c>
      <c r="B15" s="2">
        <v>1624</v>
      </c>
      <c r="C15" t="s">
        <v>9</v>
      </c>
      <c r="D15" t="s">
        <v>93</v>
      </c>
      <c r="E15" s="4"/>
      <c r="F15" s="4">
        <v>59962.5</v>
      </c>
      <c r="G15" s="5"/>
    </row>
    <row r="16" spans="1:7" x14ac:dyDescent="0.25">
      <c r="A16" s="1">
        <v>42947</v>
      </c>
      <c r="B16" s="2">
        <v>1625</v>
      </c>
      <c r="C16" t="s">
        <v>82</v>
      </c>
      <c r="D16" t="s">
        <v>94</v>
      </c>
      <c r="E16" s="4"/>
      <c r="F16" s="4">
        <v>6886.4</v>
      </c>
      <c r="G16" s="5"/>
    </row>
    <row r="17" spans="1:7" x14ac:dyDescent="0.25">
      <c r="A17" s="1">
        <v>42947</v>
      </c>
      <c r="B17" s="2">
        <v>1626</v>
      </c>
      <c r="C17" t="s">
        <v>83</v>
      </c>
      <c r="D17" t="s">
        <v>95</v>
      </c>
      <c r="E17" s="4"/>
      <c r="F17" s="4">
        <v>83396.38</v>
      </c>
      <c r="G17" s="5"/>
    </row>
    <row r="18" spans="1:7" x14ac:dyDescent="0.25">
      <c r="A18" s="1">
        <v>42947</v>
      </c>
      <c r="B18" s="2">
        <v>1627</v>
      </c>
      <c r="C18" t="s">
        <v>84</v>
      </c>
      <c r="D18" t="s">
        <v>96</v>
      </c>
      <c r="E18" s="4"/>
      <c r="F18" s="4">
        <v>25086.400000000001</v>
      </c>
      <c r="G18" s="5"/>
    </row>
    <row r="19" spans="1:7" x14ac:dyDescent="0.25">
      <c r="A19" s="1">
        <v>42947</v>
      </c>
      <c r="B19" s="2">
        <v>1628</v>
      </c>
      <c r="C19" t="s">
        <v>59</v>
      </c>
      <c r="D19" t="s">
        <v>97</v>
      </c>
      <c r="E19" s="4"/>
      <c r="F19" s="4">
        <v>13113.65</v>
      </c>
      <c r="G19" s="5"/>
    </row>
    <row r="20" spans="1:7" x14ac:dyDescent="0.25">
      <c r="A20" s="1">
        <v>42947</v>
      </c>
      <c r="B20" s="2">
        <v>1629</v>
      </c>
      <c r="C20" t="s">
        <v>59</v>
      </c>
      <c r="D20" t="s">
        <v>98</v>
      </c>
      <c r="E20" s="4"/>
      <c r="F20" s="4">
        <v>15685.03</v>
      </c>
      <c r="G20" s="5"/>
    </row>
    <row r="21" spans="1:7" x14ac:dyDescent="0.25">
      <c r="A21" s="1">
        <v>42947</v>
      </c>
      <c r="B21" s="2">
        <v>1630</v>
      </c>
      <c r="C21" t="s">
        <v>86</v>
      </c>
      <c r="D21" t="s">
        <v>99</v>
      </c>
      <c r="E21" s="4"/>
      <c r="F21" s="4">
        <v>48204.800000000003</v>
      </c>
      <c r="G21" s="5"/>
    </row>
    <row r="22" spans="1:7" x14ac:dyDescent="0.25">
      <c r="A22" s="1">
        <v>42947</v>
      </c>
      <c r="B22" s="2">
        <v>1631</v>
      </c>
      <c r="C22" t="s">
        <v>87</v>
      </c>
      <c r="D22" t="s">
        <v>100</v>
      </c>
      <c r="E22" s="4"/>
      <c r="F22" s="4">
        <v>32770</v>
      </c>
      <c r="G22" s="5"/>
    </row>
    <row r="23" spans="1:7" x14ac:dyDescent="0.25">
      <c r="A23" s="1">
        <v>42947</v>
      </c>
      <c r="B23" s="2">
        <v>1632</v>
      </c>
      <c r="C23" t="s">
        <v>88</v>
      </c>
      <c r="D23" t="s">
        <v>101</v>
      </c>
      <c r="E23" s="4"/>
      <c r="F23" s="4">
        <v>31781.25</v>
      </c>
      <c r="G23" s="5"/>
    </row>
    <row r="24" spans="1:7" x14ac:dyDescent="0.25">
      <c r="A24" s="1">
        <v>42947</v>
      </c>
      <c r="B24" s="2">
        <v>1633</v>
      </c>
      <c r="C24" t="s">
        <v>23</v>
      </c>
      <c r="D24" t="s">
        <v>85</v>
      </c>
      <c r="E24" s="4"/>
      <c r="F24" s="4">
        <v>41663</v>
      </c>
      <c r="G24" s="5"/>
    </row>
    <row r="25" spans="1:7" x14ac:dyDescent="0.25">
      <c r="A25" s="1">
        <v>42947</v>
      </c>
      <c r="B25" s="2">
        <v>1634</v>
      </c>
      <c r="C25" t="s">
        <v>89</v>
      </c>
      <c r="D25" t="s">
        <v>85</v>
      </c>
      <c r="E25" s="4"/>
      <c r="F25" s="4">
        <v>285346.75</v>
      </c>
      <c r="G25" s="5"/>
    </row>
    <row r="26" spans="1:7" x14ac:dyDescent="0.25">
      <c r="A26" s="1">
        <v>42947</v>
      </c>
      <c r="B26" s="2">
        <v>1635</v>
      </c>
      <c r="C26" t="s">
        <v>90</v>
      </c>
      <c r="D26" t="s">
        <v>91</v>
      </c>
      <c r="E26" s="4"/>
      <c r="F26" s="4">
        <v>32388.27</v>
      </c>
    </row>
    <row r="27" spans="1:7" ht="18" customHeight="1" x14ac:dyDescent="0.25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 x14ac:dyDescent="0.3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926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4256419.62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 x14ac:dyDescent="0.2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 x14ac:dyDescent="0.2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 x14ac:dyDescent="0.2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 x14ac:dyDescent="0.2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 x14ac:dyDescent="0.2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 x14ac:dyDescent="0.25">
      <c r="A30" s="13">
        <v>44125</v>
      </c>
      <c r="B30" s="2">
        <v>2306</v>
      </c>
      <c r="C30" t="s">
        <v>108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 x14ac:dyDescent="0.2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 x14ac:dyDescent="0.25">
      <c r="A32" s="13">
        <v>44126</v>
      </c>
      <c r="B32" s="2">
        <v>2308</v>
      </c>
      <c r="C32" t="s">
        <v>628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 x14ac:dyDescent="0.3">
      <c r="A33" s="29">
        <v>44135</v>
      </c>
      <c r="B33" s="30" t="s">
        <v>400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249"/>
      <c r="B40" s="249"/>
      <c r="C40" s="249"/>
      <c r="D40" s="249"/>
      <c r="E40" s="249"/>
      <c r="F40" s="249"/>
      <c r="G40" s="249"/>
      <c r="H40" s="105"/>
      <c r="I40" s="105"/>
      <c r="J40" s="105"/>
    </row>
    <row r="41" spans="1:10" ht="17.25" x14ac:dyDescent="0.3">
      <c r="A41" s="115"/>
      <c r="B41" s="115"/>
      <c r="C41" s="145" t="s">
        <v>842</v>
      </c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105"/>
      <c r="C42" s="117" t="s">
        <v>843</v>
      </c>
      <c r="D42" s="118"/>
      <c r="E42" s="252" t="s">
        <v>845</v>
      </c>
      <c r="F42" s="252"/>
      <c r="G42" s="252"/>
      <c r="H42" s="118"/>
      <c r="I42" s="118"/>
      <c r="J42" s="118"/>
    </row>
    <row r="43" spans="1:10" ht="17.25" x14ac:dyDescent="0.3">
      <c r="A43" s="119"/>
      <c r="B43" s="107"/>
      <c r="C43" s="105"/>
      <c r="D43" s="249"/>
      <c r="E43" s="249"/>
      <c r="F43" s="249"/>
      <c r="G43" s="249"/>
      <c r="H43" s="249"/>
      <c r="I43" s="249"/>
      <c r="J43" s="249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924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6"/>
      <c r="E50" s="236"/>
      <c r="F50" s="236"/>
      <c r="G50" s="236"/>
      <c r="H50" s="236"/>
      <c r="I50" s="236"/>
      <c r="J50" s="236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938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3962403.11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 x14ac:dyDescent="0.2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 x14ac:dyDescent="0.25">
      <c r="A26" s="13">
        <v>44138</v>
      </c>
      <c r="B26" s="2">
        <v>2311</v>
      </c>
      <c r="C26" t="s">
        <v>694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 x14ac:dyDescent="0.2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 x14ac:dyDescent="0.2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 x14ac:dyDescent="0.2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 x14ac:dyDescent="0.2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 x14ac:dyDescent="0.25">
      <c r="A31" s="13">
        <v>44138</v>
      </c>
      <c r="B31" s="2">
        <v>2316</v>
      </c>
      <c r="C31" t="s">
        <v>9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 x14ac:dyDescent="0.25">
      <c r="A32" s="13">
        <v>44138</v>
      </c>
      <c r="B32" s="2">
        <v>2317</v>
      </c>
      <c r="C32" t="s">
        <v>162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 x14ac:dyDescent="0.25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 x14ac:dyDescent="0.25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 x14ac:dyDescent="0.25">
      <c r="A35" s="13">
        <v>44147</v>
      </c>
      <c r="B35" s="2">
        <v>2320</v>
      </c>
      <c r="C35" t="s">
        <v>628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 x14ac:dyDescent="0.25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 x14ac:dyDescent="0.25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 x14ac:dyDescent="0.25">
      <c r="A38" s="13">
        <v>44154</v>
      </c>
      <c r="B38" s="2">
        <v>2323</v>
      </c>
      <c r="C38" t="s">
        <v>27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 x14ac:dyDescent="0.25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 x14ac:dyDescent="0.25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 x14ac:dyDescent="0.25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 x14ac:dyDescent="0.25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 x14ac:dyDescent="0.25">
      <c r="A43" s="13">
        <v>44165</v>
      </c>
      <c r="B43" s="100" t="s">
        <v>679</v>
      </c>
      <c r="C43" t="s">
        <v>644</v>
      </c>
      <c r="D43" t="s">
        <v>695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 x14ac:dyDescent="0.25">
      <c r="A44" s="13">
        <v>44165</v>
      </c>
      <c r="B44" s="2" t="s">
        <v>400</v>
      </c>
      <c r="C44" t="s">
        <v>960</v>
      </c>
      <c r="D44" t="s">
        <v>891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 x14ac:dyDescent="0.3">
      <c r="A45" s="29">
        <v>44165</v>
      </c>
      <c r="B45" s="30" t="s">
        <v>400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" customHeight="1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" customHeight="1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" customHeight="1" x14ac:dyDescent="0.25">
      <c r="A50" s="1"/>
      <c r="B50" s="2"/>
      <c r="E50" s="4"/>
      <c r="F50" s="4"/>
      <c r="G50" s="13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/>
      <c r="C54" s="145" t="s">
        <v>842</v>
      </c>
      <c r="D54" s="105"/>
      <c r="E54" s="255" t="s">
        <v>925</v>
      </c>
      <c r="F54" s="255"/>
      <c r="G54" s="255"/>
      <c r="H54" s="105"/>
      <c r="I54" s="105"/>
      <c r="J54" s="105"/>
    </row>
    <row r="55" spans="1:10" ht="15.75" x14ac:dyDescent="0.25">
      <c r="A55" s="105"/>
      <c r="B55" s="105"/>
      <c r="C55" s="117" t="s">
        <v>843</v>
      </c>
      <c r="D55" s="118"/>
      <c r="E55" s="252" t="s">
        <v>845</v>
      </c>
      <c r="F55" s="252"/>
      <c r="G55" s="252"/>
      <c r="H55" s="118"/>
      <c r="I55" s="118"/>
      <c r="J55" s="118"/>
    </row>
    <row r="56" spans="1:10" ht="17.25" x14ac:dyDescent="0.3">
      <c r="A56" s="119"/>
      <c r="B56" s="107"/>
      <c r="C56" s="105"/>
      <c r="D56" s="249"/>
      <c r="E56" s="249"/>
      <c r="F56" s="249"/>
      <c r="G56" s="249"/>
      <c r="H56" s="249"/>
      <c r="I56" s="249"/>
      <c r="J56" s="249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924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236"/>
      <c r="E63" s="236"/>
      <c r="F63" s="236"/>
      <c r="G63" s="236"/>
      <c r="H63" s="236"/>
      <c r="I63" s="236"/>
      <c r="J63" s="236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976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3680080.82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44166</v>
      </c>
      <c r="B24" s="2">
        <v>2328</v>
      </c>
      <c r="C24" t="s">
        <v>962</v>
      </c>
      <c r="D24" t="s">
        <v>963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 x14ac:dyDescent="0.25">
      <c r="A25" s="13">
        <v>44166</v>
      </c>
      <c r="B25" s="2">
        <v>2329</v>
      </c>
      <c r="C25" t="s">
        <v>962</v>
      </c>
      <c r="D25" t="s">
        <v>964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 x14ac:dyDescent="0.25">
      <c r="A26" s="13">
        <v>44166</v>
      </c>
      <c r="B26" s="2">
        <v>2330</v>
      </c>
      <c r="C26" t="s">
        <v>965</v>
      </c>
      <c r="D26" t="s">
        <v>966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 x14ac:dyDescent="0.25">
      <c r="A27" s="13">
        <v>44166</v>
      </c>
      <c r="B27" s="2">
        <v>2331</v>
      </c>
      <c r="C27" t="s">
        <v>2</v>
      </c>
      <c r="D27" t="s">
        <v>3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 x14ac:dyDescent="0.25">
      <c r="A28" s="13">
        <v>44173</v>
      </c>
      <c r="B28" s="2">
        <v>2332</v>
      </c>
      <c r="C28" t="s">
        <v>941</v>
      </c>
      <c r="D28" t="s">
        <v>967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 x14ac:dyDescent="0.25">
      <c r="A29" s="13">
        <v>44173</v>
      </c>
      <c r="B29" s="2">
        <v>2333</v>
      </c>
      <c r="C29" t="s">
        <v>939</v>
      </c>
      <c r="D29" t="s">
        <v>968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 x14ac:dyDescent="0.25">
      <c r="A30" s="13">
        <v>44173</v>
      </c>
      <c r="B30" s="2">
        <v>2334</v>
      </c>
      <c r="C30" t="s">
        <v>939</v>
      </c>
      <c r="D30" t="s">
        <v>969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 x14ac:dyDescent="0.25">
      <c r="A31" s="13">
        <v>44173</v>
      </c>
      <c r="B31" s="2">
        <v>2335</v>
      </c>
      <c r="C31" t="s">
        <v>927</v>
      </c>
      <c r="D31" t="s">
        <v>970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 x14ac:dyDescent="0.25">
      <c r="A32" s="13">
        <v>44173</v>
      </c>
      <c r="B32" s="2">
        <v>2336</v>
      </c>
      <c r="C32" t="s">
        <v>27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 x14ac:dyDescent="0.25">
      <c r="A33" s="13">
        <v>44173</v>
      </c>
      <c r="B33" s="2">
        <v>2337</v>
      </c>
      <c r="C33" t="s">
        <v>27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 x14ac:dyDescent="0.25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 x14ac:dyDescent="0.25">
      <c r="A35" s="13">
        <v>44195</v>
      </c>
      <c r="B35" s="2">
        <v>2339</v>
      </c>
      <c r="C35" t="s">
        <v>27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 x14ac:dyDescent="0.25">
      <c r="A36" s="13">
        <v>44193</v>
      </c>
      <c r="B36" s="2">
        <v>2340</v>
      </c>
      <c r="C36" t="s">
        <v>628</v>
      </c>
      <c r="D36" t="s">
        <v>971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 x14ac:dyDescent="0.25">
      <c r="A37" s="13">
        <v>44193</v>
      </c>
      <c r="B37" s="2">
        <v>2341</v>
      </c>
      <c r="C37" t="s">
        <v>972</v>
      </c>
      <c r="D37" t="s">
        <v>973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 x14ac:dyDescent="0.25">
      <c r="A38" s="13">
        <v>44196</v>
      </c>
      <c r="B38" s="2" t="s">
        <v>400</v>
      </c>
      <c r="C38" t="s">
        <v>146</v>
      </c>
      <c r="D38" t="s">
        <v>974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 x14ac:dyDescent="0.3">
      <c r="A39" s="29">
        <v>44196</v>
      </c>
      <c r="B39" s="30" t="s">
        <v>400</v>
      </c>
      <c r="C39" s="17" t="s">
        <v>146</v>
      </c>
      <c r="D39" s="17" t="s">
        <v>975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49" t="s">
        <v>842</v>
      </c>
      <c r="C47" s="249"/>
      <c r="D47" s="105"/>
      <c r="E47" s="255" t="s">
        <v>925</v>
      </c>
      <c r="F47" s="255"/>
      <c r="G47" s="255"/>
      <c r="H47" s="105"/>
      <c r="I47" s="105"/>
      <c r="J47" s="105"/>
    </row>
    <row r="48" spans="1:10" ht="15.75" x14ac:dyDescent="0.25">
      <c r="A48" s="105"/>
      <c r="B48" s="252" t="s">
        <v>843</v>
      </c>
      <c r="C48" s="252"/>
      <c r="D48" s="118"/>
      <c r="E48" s="252" t="s">
        <v>845</v>
      </c>
      <c r="F48" s="252"/>
      <c r="G48" s="252"/>
      <c r="H48" s="118"/>
      <c r="I48" s="118"/>
      <c r="J48" s="118"/>
    </row>
    <row r="49" spans="1:10" ht="17.25" x14ac:dyDescent="0.3">
      <c r="A49" s="119"/>
      <c r="B49" s="107"/>
      <c r="C49" s="105"/>
      <c r="D49" s="249"/>
      <c r="E49" s="249"/>
      <c r="F49" s="249"/>
      <c r="G49" s="249"/>
      <c r="H49" s="249"/>
      <c r="I49" s="249"/>
      <c r="J49" s="249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924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236"/>
      <c r="E56" s="236"/>
      <c r="F56" s="236"/>
      <c r="G56" s="236"/>
      <c r="H56" s="236"/>
      <c r="I56" s="236"/>
      <c r="J56" s="236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977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2628955.7999999998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 x14ac:dyDescent="0.2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 x14ac:dyDescent="0.25">
      <c r="A26" s="13">
        <v>44211</v>
      </c>
      <c r="B26" s="2">
        <v>2344</v>
      </c>
      <c r="C26" t="s">
        <v>27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 x14ac:dyDescent="0.25">
      <c r="A27" s="13">
        <v>44211</v>
      </c>
      <c r="B27" s="2">
        <v>2345</v>
      </c>
      <c r="C27" t="s">
        <v>27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 x14ac:dyDescent="0.2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 x14ac:dyDescent="0.25">
      <c r="A29" s="13">
        <v>44222</v>
      </c>
      <c r="B29" s="2">
        <v>2347</v>
      </c>
      <c r="C29" t="s">
        <v>628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 x14ac:dyDescent="0.2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 x14ac:dyDescent="0.2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 x14ac:dyDescent="0.25">
      <c r="A32" s="13">
        <v>44225</v>
      </c>
      <c r="B32" s="2" t="s">
        <v>400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 x14ac:dyDescent="0.3">
      <c r="A33" s="29">
        <v>44225</v>
      </c>
      <c r="B33" s="30" t="s">
        <v>400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49" t="s">
        <v>842</v>
      </c>
      <c r="C42" s="249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2" t="s">
        <v>843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 x14ac:dyDescent="0.3">
      <c r="A44" s="119"/>
      <c r="B44" s="107"/>
      <c r="C44" s="105"/>
      <c r="D44" s="249"/>
      <c r="E44" s="249"/>
      <c r="F44" s="249"/>
      <c r="G44" s="249"/>
      <c r="H44" s="249"/>
      <c r="I44" s="249"/>
      <c r="J44" s="249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236"/>
      <c r="E51" s="236"/>
      <c r="F51" s="236"/>
      <c r="G51" s="236"/>
      <c r="H51" s="236"/>
      <c r="I51" s="236"/>
      <c r="J51" s="236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3">
    <mergeCell ref="D51:J51"/>
    <mergeCell ref="B42:C42"/>
    <mergeCell ref="E42:G42"/>
    <mergeCell ref="B43:C43"/>
    <mergeCell ref="E43:G43"/>
    <mergeCell ref="D44:F44"/>
    <mergeCell ref="G44:J44"/>
    <mergeCell ref="E21:F21"/>
    <mergeCell ref="A12:G12"/>
    <mergeCell ref="A13:G13"/>
    <mergeCell ref="A15:G15"/>
    <mergeCell ref="A16:G16"/>
    <mergeCell ref="A17:G17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988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2350350.0699999998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44229</v>
      </c>
      <c r="B24" s="2">
        <v>2350</v>
      </c>
      <c r="C24" t="s">
        <v>27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 x14ac:dyDescent="0.2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 x14ac:dyDescent="0.2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 x14ac:dyDescent="0.2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 x14ac:dyDescent="0.2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 x14ac:dyDescent="0.2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 x14ac:dyDescent="0.2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 x14ac:dyDescent="0.25">
      <c r="A31" s="13">
        <v>44255</v>
      </c>
      <c r="B31" s="2" t="s">
        <v>400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 x14ac:dyDescent="0.3">
      <c r="A32" s="29">
        <v>44255</v>
      </c>
      <c r="B32" s="30" t="s">
        <v>400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49" t="s">
        <v>842</v>
      </c>
      <c r="C41" s="249"/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252" t="s">
        <v>843</v>
      </c>
      <c r="C42" s="252"/>
      <c r="D42" s="118"/>
      <c r="E42" s="252" t="s">
        <v>845</v>
      </c>
      <c r="F42" s="252"/>
      <c r="G42" s="252"/>
      <c r="H42" s="118"/>
      <c r="I42" s="118"/>
      <c r="J42" s="118"/>
    </row>
    <row r="43" spans="1:10" ht="17.25" x14ac:dyDescent="0.3">
      <c r="A43" s="119"/>
      <c r="B43" s="107"/>
      <c r="C43" s="105"/>
      <c r="D43" s="249"/>
      <c r="E43" s="249"/>
      <c r="F43" s="249"/>
      <c r="G43" s="249"/>
      <c r="H43" s="249"/>
      <c r="I43" s="249"/>
      <c r="J43" s="249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6"/>
      <c r="E50" s="236"/>
      <c r="F50" s="236"/>
      <c r="G50" s="236"/>
      <c r="H50" s="236"/>
      <c r="I50" s="236"/>
      <c r="J50" s="236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3">
    <mergeCell ref="D50:J50"/>
    <mergeCell ref="B41:C41"/>
    <mergeCell ref="E41:G41"/>
    <mergeCell ref="B42:C42"/>
    <mergeCell ref="E42:G42"/>
    <mergeCell ref="D43:F43"/>
    <mergeCell ref="G43:J43"/>
    <mergeCell ref="E21:F21"/>
    <mergeCell ref="A12:G12"/>
    <mergeCell ref="A13:G13"/>
    <mergeCell ref="A15:G15"/>
    <mergeCell ref="A16:G16"/>
    <mergeCell ref="A17:G17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994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1969612.34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44258</v>
      </c>
      <c r="B24" s="2">
        <v>2357</v>
      </c>
      <c r="C24" t="s">
        <v>628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 x14ac:dyDescent="0.2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 x14ac:dyDescent="0.2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 x14ac:dyDescent="0.25">
      <c r="A27" s="13">
        <v>44260</v>
      </c>
      <c r="B27" s="2" t="s">
        <v>679</v>
      </c>
      <c r="C27" t="s">
        <v>33</v>
      </c>
      <c r="D27" t="s">
        <v>1015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 x14ac:dyDescent="0.25">
      <c r="A28" s="13">
        <v>44263</v>
      </c>
      <c r="B28" s="2">
        <v>2359</v>
      </c>
      <c r="C28" t="s">
        <v>999</v>
      </c>
      <c r="D28" t="s">
        <v>1000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 x14ac:dyDescent="0.25">
      <c r="A29" s="13">
        <v>44263</v>
      </c>
      <c r="B29" s="2">
        <v>2360</v>
      </c>
      <c r="C29" t="s">
        <v>1001</v>
      </c>
      <c r="D29" t="s">
        <v>1002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 x14ac:dyDescent="0.25">
      <c r="A30" s="13">
        <v>44263</v>
      </c>
      <c r="B30" s="2">
        <v>2361</v>
      </c>
      <c r="C30" t="s">
        <v>1003</v>
      </c>
      <c r="D30" t="s">
        <v>1004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 x14ac:dyDescent="0.25">
      <c r="A31" s="13">
        <v>44263</v>
      </c>
      <c r="B31" s="2">
        <v>2362</v>
      </c>
      <c r="C31" t="s">
        <v>1003</v>
      </c>
      <c r="D31" t="s">
        <v>1005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 x14ac:dyDescent="0.25">
      <c r="A32" s="13">
        <v>44271</v>
      </c>
      <c r="B32" s="2">
        <v>2363</v>
      </c>
      <c r="C32" t="s">
        <v>628</v>
      </c>
      <c r="D32" t="s">
        <v>1006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 x14ac:dyDescent="0.2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 x14ac:dyDescent="0.25">
      <c r="A34" s="13">
        <v>44271</v>
      </c>
      <c r="B34" s="2">
        <v>2365</v>
      </c>
      <c r="C34" t="s">
        <v>1007</v>
      </c>
      <c r="D34" t="s">
        <v>1008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 x14ac:dyDescent="0.25">
      <c r="A35" s="13">
        <v>44271</v>
      </c>
      <c r="B35" s="2">
        <v>2366</v>
      </c>
      <c r="C35" t="s">
        <v>1009</v>
      </c>
      <c r="D35" t="s">
        <v>1008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 x14ac:dyDescent="0.25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 x14ac:dyDescent="0.25">
      <c r="A37" s="13">
        <v>44277</v>
      </c>
      <c r="B37" s="2">
        <v>2368</v>
      </c>
      <c r="C37" t="s">
        <v>991</v>
      </c>
      <c r="D37" t="s">
        <v>1010</v>
      </c>
      <c r="E37" s="4"/>
      <c r="F37" s="4">
        <v>3632</v>
      </c>
      <c r="G37" s="140">
        <f t="shared" si="0"/>
        <v>1594016.1300000001</v>
      </c>
      <c r="H37" s="105" t="s">
        <v>1016</v>
      </c>
      <c r="I37" s="105"/>
      <c r="J37" s="105"/>
    </row>
    <row r="38" spans="1:10" ht="15" customHeight="1" x14ac:dyDescent="0.25">
      <c r="A38" s="13">
        <v>44277</v>
      </c>
      <c r="B38" s="2">
        <v>2369</v>
      </c>
      <c r="C38" t="s">
        <v>1011</v>
      </c>
      <c r="D38" t="s">
        <v>1012</v>
      </c>
      <c r="E38" s="4"/>
      <c r="F38" s="4">
        <v>90000</v>
      </c>
      <c r="G38" s="140">
        <f t="shared" si="0"/>
        <v>1504016.1300000001</v>
      </c>
      <c r="H38" s="105" t="s">
        <v>1016</v>
      </c>
      <c r="I38" s="105"/>
      <c r="J38" s="105"/>
    </row>
    <row r="39" spans="1:10" ht="15" customHeight="1" x14ac:dyDescent="0.25">
      <c r="A39" s="13">
        <v>44280</v>
      </c>
      <c r="B39" s="2">
        <v>2370</v>
      </c>
      <c r="C39" t="s">
        <v>1013</v>
      </c>
      <c r="D39" t="s">
        <v>1014</v>
      </c>
      <c r="E39" s="4"/>
      <c r="F39" s="4">
        <v>90000</v>
      </c>
      <c r="G39" s="140">
        <f t="shared" si="0"/>
        <v>1414016.1300000001</v>
      </c>
      <c r="H39" s="105" t="s">
        <v>1016</v>
      </c>
      <c r="I39" s="105"/>
      <c r="J39" s="105"/>
    </row>
    <row r="40" spans="1:10" ht="15" customHeight="1" x14ac:dyDescent="0.25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 x14ac:dyDescent="0.3">
      <c r="A41" s="29">
        <v>44286</v>
      </c>
      <c r="B41" s="30" t="s">
        <v>400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49" t="s">
        <v>842</v>
      </c>
      <c r="C48" s="249"/>
      <c r="D48" s="105"/>
      <c r="E48" s="255" t="s">
        <v>925</v>
      </c>
      <c r="F48" s="255"/>
      <c r="G48" s="255"/>
      <c r="H48" s="105"/>
      <c r="I48" s="105"/>
      <c r="J48" s="105"/>
    </row>
    <row r="49" spans="1:10" ht="15.75" x14ac:dyDescent="0.25">
      <c r="A49" s="105"/>
      <c r="B49" s="252" t="s">
        <v>843</v>
      </c>
      <c r="C49" s="252"/>
      <c r="D49" s="118"/>
      <c r="E49" s="252" t="s">
        <v>845</v>
      </c>
      <c r="F49" s="252"/>
      <c r="G49" s="252"/>
      <c r="H49" s="118"/>
      <c r="I49" s="118"/>
      <c r="J49" s="118"/>
    </row>
    <row r="50" spans="1:10" ht="17.25" x14ac:dyDescent="0.3">
      <c r="A50" s="119"/>
      <c r="B50" s="107"/>
      <c r="C50" s="105"/>
      <c r="D50" s="249"/>
      <c r="E50" s="249"/>
      <c r="F50" s="249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E21:F21"/>
    <mergeCell ref="A12:G12"/>
    <mergeCell ref="A13:G13"/>
    <mergeCell ref="A15:G15"/>
    <mergeCell ref="A16:G16"/>
    <mergeCell ref="A17:G17"/>
    <mergeCell ref="B48:C48"/>
    <mergeCell ref="E48:G48"/>
    <mergeCell ref="B49:C49"/>
    <mergeCell ref="E49:G49"/>
    <mergeCell ref="D50:F50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1030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1386475.41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 x14ac:dyDescent="0.2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 x14ac:dyDescent="0.25">
      <c r="A26" s="13">
        <v>44294</v>
      </c>
      <c r="B26" s="2">
        <v>2373</v>
      </c>
      <c r="C26" t="s">
        <v>1017</v>
      </c>
      <c r="D26" t="s">
        <v>1018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 x14ac:dyDescent="0.25">
      <c r="A27" s="13">
        <v>44294</v>
      </c>
      <c r="B27" s="2">
        <v>2374</v>
      </c>
      <c r="C27" t="s">
        <v>1019</v>
      </c>
      <c r="D27" t="s">
        <v>1020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 x14ac:dyDescent="0.25">
      <c r="A28" s="13">
        <v>44301</v>
      </c>
      <c r="B28" s="2">
        <v>2375</v>
      </c>
      <c r="C28" t="s">
        <v>628</v>
      </c>
      <c r="D28" t="s">
        <v>1021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 x14ac:dyDescent="0.25">
      <c r="A29" s="13">
        <v>44301</v>
      </c>
      <c r="B29" s="2">
        <v>2376</v>
      </c>
      <c r="C29" t="s">
        <v>27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 x14ac:dyDescent="0.25">
      <c r="A30" s="13">
        <v>44312</v>
      </c>
      <c r="B30" s="2">
        <v>2377</v>
      </c>
      <c r="C30" t="s">
        <v>1022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 x14ac:dyDescent="0.25">
      <c r="A31" s="13">
        <v>44312</v>
      </c>
      <c r="B31" s="2">
        <v>2378</v>
      </c>
      <c r="C31" t="s">
        <v>1023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 x14ac:dyDescent="0.25">
      <c r="A32" s="13">
        <v>44314</v>
      </c>
      <c r="B32" s="2">
        <v>2379</v>
      </c>
      <c r="C32" t="s">
        <v>1024</v>
      </c>
      <c r="D32" t="s">
        <v>1025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 x14ac:dyDescent="0.25">
      <c r="A33" s="13">
        <v>44315</v>
      </c>
      <c r="B33" s="2">
        <v>2380</v>
      </c>
      <c r="C33" t="s">
        <v>1026</v>
      </c>
      <c r="D33" t="s">
        <v>1027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 x14ac:dyDescent="0.25">
      <c r="A34" s="13">
        <v>44315</v>
      </c>
      <c r="B34" s="2">
        <v>2381</v>
      </c>
      <c r="C34" t="s">
        <v>0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 x14ac:dyDescent="0.25">
      <c r="A35" s="13">
        <v>44315</v>
      </c>
      <c r="B35" s="2">
        <v>2382</v>
      </c>
      <c r="C35" t="s">
        <v>996</v>
      </c>
      <c r="D35" t="s">
        <v>78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 x14ac:dyDescent="0.25">
      <c r="A36" s="13">
        <v>44316</v>
      </c>
      <c r="B36" s="2" t="s">
        <v>73</v>
      </c>
      <c r="C36" t="s">
        <v>146</v>
      </c>
      <c r="D36" t="s">
        <v>1028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 x14ac:dyDescent="0.3">
      <c r="A37" s="29">
        <v>44316</v>
      </c>
      <c r="B37" s="30" t="s">
        <v>400</v>
      </c>
      <c r="C37" s="17" t="s">
        <v>146</v>
      </c>
      <c r="D37" s="17" t="s">
        <v>1029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49" t="s">
        <v>842</v>
      </c>
      <c r="C48" s="249"/>
      <c r="D48" s="105"/>
      <c r="E48" s="255" t="s">
        <v>925</v>
      </c>
      <c r="F48" s="255"/>
      <c r="G48" s="255"/>
      <c r="H48" s="105"/>
      <c r="I48" s="105"/>
      <c r="J48" s="105"/>
    </row>
    <row r="49" spans="1:10" ht="15.75" x14ac:dyDescent="0.25">
      <c r="A49" s="105"/>
      <c r="B49" s="252" t="s">
        <v>843</v>
      </c>
      <c r="C49" s="252"/>
      <c r="D49" s="118"/>
      <c r="E49" s="252" t="s">
        <v>845</v>
      </c>
      <c r="F49" s="252"/>
      <c r="G49" s="252"/>
      <c r="H49" s="118"/>
      <c r="I49" s="118"/>
      <c r="J49" s="118"/>
    </row>
    <row r="50" spans="1:10" ht="17.25" x14ac:dyDescent="0.3">
      <c r="A50" s="119"/>
      <c r="B50" s="107"/>
      <c r="C50" s="105"/>
      <c r="D50" s="249"/>
      <c r="E50" s="249"/>
      <c r="F50" s="249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E21:F21"/>
    <mergeCell ref="A12:G12"/>
    <mergeCell ref="A13:G13"/>
    <mergeCell ref="A15:G15"/>
    <mergeCell ref="A16:G16"/>
    <mergeCell ref="A17:G17"/>
    <mergeCell ref="B48:C48"/>
    <mergeCell ref="E48:G48"/>
    <mergeCell ref="B49:C49"/>
    <mergeCell ref="E49:G49"/>
    <mergeCell ref="D50:F50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1041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596652.32999999996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44320</v>
      </c>
      <c r="B24" s="2">
        <v>2383</v>
      </c>
      <c r="C24" t="s">
        <v>1031</v>
      </c>
      <c r="D24" t="s">
        <v>1032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 x14ac:dyDescent="0.2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 x14ac:dyDescent="0.25">
      <c r="A26" s="13">
        <v>44320</v>
      </c>
      <c r="B26" s="2" t="s">
        <v>679</v>
      </c>
      <c r="C26" t="s">
        <v>644</v>
      </c>
      <c r="D26" t="s">
        <v>1042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 x14ac:dyDescent="0.25">
      <c r="A27" s="13">
        <v>44323</v>
      </c>
      <c r="B27" s="2">
        <v>2385</v>
      </c>
      <c r="C27" t="s">
        <v>1033</v>
      </c>
      <c r="D27" t="s">
        <v>1034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 x14ac:dyDescent="0.25">
      <c r="A28" s="13">
        <v>44328</v>
      </c>
      <c r="B28" s="100" t="s">
        <v>679</v>
      </c>
      <c r="C28" t="s">
        <v>644</v>
      </c>
      <c r="D28" t="s">
        <v>695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 x14ac:dyDescent="0.25">
      <c r="A29" s="13">
        <v>44335</v>
      </c>
      <c r="B29" s="2">
        <v>2386</v>
      </c>
      <c r="C29" t="s">
        <v>996</v>
      </c>
      <c r="D29" t="s">
        <v>541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 x14ac:dyDescent="0.25">
      <c r="A30" s="13">
        <v>44333</v>
      </c>
      <c r="B30" s="2">
        <v>2387</v>
      </c>
      <c r="C30" t="s">
        <v>628</v>
      </c>
      <c r="D30" t="s">
        <v>1035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 x14ac:dyDescent="0.25">
      <c r="A31" s="13">
        <v>44336</v>
      </c>
      <c r="B31" s="100" t="s">
        <v>679</v>
      </c>
      <c r="C31" t="s">
        <v>644</v>
      </c>
      <c r="D31" t="s">
        <v>1036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 x14ac:dyDescent="0.25">
      <c r="A32" s="13">
        <v>44337</v>
      </c>
      <c r="B32" s="2">
        <v>2388</v>
      </c>
      <c r="C32" t="s">
        <v>927</v>
      </c>
      <c r="D32" t="s">
        <v>1037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 x14ac:dyDescent="0.25">
      <c r="A33" s="13">
        <v>44337</v>
      </c>
      <c r="B33" s="2">
        <v>2389</v>
      </c>
      <c r="C33" t="s">
        <v>927</v>
      </c>
      <c r="D33" t="s">
        <v>1038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 x14ac:dyDescent="0.25">
      <c r="A34" s="13">
        <v>44337</v>
      </c>
      <c r="B34" s="2">
        <v>2390</v>
      </c>
      <c r="C34" t="s">
        <v>927</v>
      </c>
      <c r="D34" t="s">
        <v>1039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 x14ac:dyDescent="0.25">
      <c r="A35" s="13">
        <v>44347</v>
      </c>
      <c r="B35" s="2" t="s">
        <v>73</v>
      </c>
      <c r="C35" t="s">
        <v>146</v>
      </c>
      <c r="D35" t="s">
        <v>1028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 x14ac:dyDescent="0.3">
      <c r="A36" s="29">
        <v>44347</v>
      </c>
      <c r="B36" s="30" t="s">
        <v>400</v>
      </c>
      <c r="C36" s="17" t="s">
        <v>146</v>
      </c>
      <c r="D36" s="17" t="s">
        <v>1040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7.25" x14ac:dyDescent="0.3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 x14ac:dyDescent="0.3">
      <c r="A49" s="115"/>
      <c r="B49" s="249" t="s">
        <v>842</v>
      </c>
      <c r="C49" s="249"/>
      <c r="D49" s="105"/>
      <c r="E49" s="255" t="s">
        <v>925</v>
      </c>
      <c r="F49" s="255"/>
      <c r="G49" s="255"/>
      <c r="H49" s="105"/>
      <c r="I49" s="105"/>
      <c r="J49" s="105"/>
    </row>
    <row r="50" spans="1:10" ht="15.75" x14ac:dyDescent="0.25">
      <c r="A50" s="105"/>
      <c r="B50" s="252" t="s">
        <v>843</v>
      </c>
      <c r="C50" s="252"/>
      <c r="D50" s="118"/>
      <c r="E50" s="252" t="s">
        <v>845</v>
      </c>
      <c r="F50" s="252"/>
      <c r="G50" s="252"/>
      <c r="H50" s="118"/>
      <c r="I50" s="118"/>
      <c r="J50" s="118"/>
    </row>
    <row r="51" spans="1:10" ht="17.25" x14ac:dyDescent="0.3">
      <c r="A51" s="119"/>
      <c r="B51" s="107"/>
      <c r="C51" s="105"/>
      <c r="D51" s="249"/>
      <c r="E51" s="249"/>
      <c r="F51" s="249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20" t="s">
        <v>919</v>
      </c>
      <c r="E57" s="121"/>
      <c r="F57" s="121"/>
      <c r="G57" s="121"/>
      <c r="H57" s="121"/>
      <c r="I57" s="121"/>
      <c r="J57" s="121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 x14ac:dyDescent="0.3">
      <c r="A59" s="1"/>
      <c r="B59" s="2"/>
      <c r="D59" s="40"/>
      <c r="E59" s="40"/>
      <c r="F59" s="40"/>
      <c r="G59" s="40"/>
      <c r="H59" s="40"/>
      <c r="I59" s="40"/>
      <c r="J59" s="40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D61" s="27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85" spans="4:4" x14ac:dyDescent="0.25">
      <c r="D85" s="27"/>
    </row>
  </sheetData>
  <mergeCells count="11">
    <mergeCell ref="E21:F21"/>
    <mergeCell ref="A12:G12"/>
    <mergeCell ref="A13:G13"/>
    <mergeCell ref="A15:G15"/>
    <mergeCell ref="A16:G16"/>
    <mergeCell ref="A17:G17"/>
    <mergeCell ref="B49:C49"/>
    <mergeCell ref="E49:G49"/>
    <mergeCell ref="B50:C50"/>
    <mergeCell ref="E50:G50"/>
    <mergeCell ref="D51:F51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1043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1910678.9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44348</v>
      </c>
      <c r="B24" s="2">
        <v>2391</v>
      </c>
      <c r="C24" t="s">
        <v>628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 x14ac:dyDescent="0.25">
      <c r="A25" s="13">
        <v>44348</v>
      </c>
      <c r="B25" s="2">
        <v>2392</v>
      </c>
      <c r="C25" t="s">
        <v>2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 x14ac:dyDescent="0.25">
      <c r="A26" s="13">
        <v>44349</v>
      </c>
      <c r="B26" s="2">
        <v>2393</v>
      </c>
      <c r="C26" t="s">
        <v>1023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 x14ac:dyDescent="0.25">
      <c r="A27" s="13">
        <v>44349</v>
      </c>
      <c r="B27" s="2">
        <v>2394</v>
      </c>
      <c r="C27" t="s">
        <v>1022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 x14ac:dyDescent="0.25">
      <c r="A28" s="13">
        <v>44351</v>
      </c>
      <c r="B28" s="2">
        <v>2395</v>
      </c>
      <c r="C28" t="s">
        <v>27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 x14ac:dyDescent="0.2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 x14ac:dyDescent="0.2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 x14ac:dyDescent="0.25">
      <c r="A31" s="13">
        <v>44368</v>
      </c>
      <c r="B31" s="2">
        <v>2398</v>
      </c>
      <c r="C31" s="3" t="s">
        <v>628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 x14ac:dyDescent="0.25">
      <c r="A32" s="13">
        <v>44368</v>
      </c>
      <c r="B32" s="2">
        <v>2399</v>
      </c>
      <c r="C32" s="3" t="s">
        <v>628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 x14ac:dyDescent="0.2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 x14ac:dyDescent="0.2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 x14ac:dyDescent="0.25">
      <c r="A35" s="13">
        <v>44377</v>
      </c>
      <c r="B35" s="2" t="s">
        <v>73</v>
      </c>
      <c r="C35" t="s">
        <v>146</v>
      </c>
      <c r="D35" t="s">
        <v>1028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 x14ac:dyDescent="0.3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49" t="s">
        <v>842</v>
      </c>
      <c r="C45" s="249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2" t="s">
        <v>843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 x14ac:dyDescent="0.3">
      <c r="A47" s="119"/>
      <c r="B47" s="107"/>
      <c r="C47" s="105"/>
      <c r="D47" s="249"/>
      <c r="E47" s="249"/>
      <c r="F47" s="249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126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42948</v>
      </c>
      <c r="B9" s="2">
        <v>1637</v>
      </c>
      <c r="C9" t="s">
        <v>103</v>
      </c>
      <c r="D9" t="s">
        <v>104</v>
      </c>
      <c r="E9" s="4"/>
      <c r="F9" s="4">
        <v>43367.5</v>
      </c>
      <c r="G9" s="5"/>
    </row>
    <row r="10" spans="1:7" x14ac:dyDescent="0.25">
      <c r="A10" s="1">
        <v>42948</v>
      </c>
      <c r="B10" s="2">
        <v>1638</v>
      </c>
      <c r="C10" t="s">
        <v>25</v>
      </c>
      <c r="D10" t="s">
        <v>105</v>
      </c>
      <c r="E10" s="4"/>
      <c r="F10" s="4">
        <v>61747.34</v>
      </c>
      <c r="G10" s="5"/>
    </row>
    <row r="11" spans="1:7" x14ac:dyDescent="0.25">
      <c r="A11" s="1">
        <v>42948</v>
      </c>
      <c r="B11" s="2">
        <v>1639</v>
      </c>
      <c r="C11" t="s">
        <v>106</v>
      </c>
      <c r="D11" t="s">
        <v>107</v>
      </c>
      <c r="E11" s="4"/>
      <c r="F11" s="4">
        <v>40000</v>
      </c>
      <c r="G11" s="5"/>
    </row>
    <row r="12" spans="1:7" x14ac:dyDescent="0.25">
      <c r="A12" s="1">
        <v>42948</v>
      </c>
      <c r="B12" s="2">
        <v>1640</v>
      </c>
      <c r="C12" t="s">
        <v>108</v>
      </c>
      <c r="D12" t="s">
        <v>109</v>
      </c>
      <c r="E12" s="4"/>
      <c r="F12" s="4">
        <v>5380</v>
      </c>
      <c r="G12" s="5"/>
    </row>
    <row r="13" spans="1:7" ht="14.25" customHeight="1" x14ac:dyDescent="0.25">
      <c r="A13" s="1">
        <v>42948</v>
      </c>
      <c r="B13" s="2">
        <v>1641</v>
      </c>
      <c r="C13" t="s">
        <v>110</v>
      </c>
      <c r="D13" t="s">
        <v>111</v>
      </c>
      <c r="E13" s="4"/>
      <c r="F13" s="4">
        <v>34476.300000000003</v>
      </c>
      <c r="G13" s="5"/>
    </row>
    <row r="14" spans="1:7" x14ac:dyDescent="0.25">
      <c r="A14" s="1">
        <v>42948</v>
      </c>
      <c r="B14" s="2">
        <v>1642</v>
      </c>
      <c r="C14" t="s">
        <v>112</v>
      </c>
      <c r="D14" t="s">
        <v>113</v>
      </c>
      <c r="E14" s="4"/>
      <c r="F14" s="4">
        <v>33617.5</v>
      </c>
      <c r="G14" s="5"/>
    </row>
    <row r="15" spans="1:7" x14ac:dyDescent="0.25">
      <c r="A15" s="1">
        <v>42957</v>
      </c>
      <c r="B15" s="2">
        <v>1643</v>
      </c>
      <c r="C15" t="s">
        <v>114</v>
      </c>
      <c r="D15" t="s">
        <v>115</v>
      </c>
      <c r="E15" s="4"/>
      <c r="F15" s="4">
        <v>12000</v>
      </c>
      <c r="G15" s="5"/>
    </row>
    <row r="16" spans="1:7" x14ac:dyDescent="0.25">
      <c r="A16" s="1">
        <v>42957</v>
      </c>
      <c r="B16" s="2">
        <v>1644</v>
      </c>
      <c r="C16" t="s">
        <v>116</v>
      </c>
      <c r="D16" t="s">
        <v>117</v>
      </c>
      <c r="E16" s="4"/>
      <c r="F16" s="4">
        <v>15200</v>
      </c>
      <c r="G16" s="5"/>
    </row>
    <row r="17" spans="1:7" x14ac:dyDescent="0.25">
      <c r="A17" s="1">
        <v>42964</v>
      </c>
      <c r="B17" s="2">
        <v>1645</v>
      </c>
      <c r="C17" t="s">
        <v>0</v>
      </c>
      <c r="D17" t="s">
        <v>118</v>
      </c>
      <c r="E17" s="4"/>
      <c r="F17" s="4">
        <v>34750</v>
      </c>
      <c r="G17" s="5"/>
    </row>
    <row r="18" spans="1:7" x14ac:dyDescent="0.25">
      <c r="A18" s="1">
        <v>42964</v>
      </c>
      <c r="B18" s="2">
        <v>1646</v>
      </c>
      <c r="C18" t="s">
        <v>119</v>
      </c>
      <c r="D18" t="s">
        <v>120</v>
      </c>
      <c r="E18" s="4"/>
      <c r="F18" s="4">
        <v>10934.56</v>
      </c>
      <c r="G18" s="5"/>
    </row>
    <row r="19" spans="1:7" x14ac:dyDescent="0.25">
      <c r="A19" s="1">
        <v>42965</v>
      </c>
      <c r="B19" s="2">
        <v>1647</v>
      </c>
      <c r="C19" t="s">
        <v>121</v>
      </c>
      <c r="D19" t="s">
        <v>122</v>
      </c>
      <c r="E19" s="4"/>
      <c r="F19" s="4">
        <v>16927.8</v>
      </c>
      <c r="G19" s="5"/>
    </row>
    <row r="20" spans="1:7" x14ac:dyDescent="0.25">
      <c r="A20" s="1">
        <v>42969</v>
      </c>
      <c r="B20" s="2">
        <v>1648</v>
      </c>
      <c r="C20" t="s">
        <v>7</v>
      </c>
      <c r="D20" t="s">
        <v>123</v>
      </c>
      <c r="E20" s="4"/>
      <c r="F20" s="4">
        <v>20186.5</v>
      </c>
      <c r="G20" s="5"/>
    </row>
    <row r="21" spans="1:7" x14ac:dyDescent="0.25">
      <c r="A21" s="1">
        <v>42971</v>
      </c>
      <c r="B21" s="2">
        <v>1649</v>
      </c>
      <c r="C21" t="s">
        <v>124</v>
      </c>
      <c r="D21" t="s">
        <v>125</v>
      </c>
      <c r="E21" s="4"/>
      <c r="F21" s="4">
        <v>180000</v>
      </c>
      <c r="G21" s="5"/>
    </row>
    <row r="22" spans="1:7" ht="15.75" thickBot="1" x14ac:dyDescent="0.3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 x14ac:dyDescent="0.3">
      <c r="A23" s="1"/>
      <c r="B23" s="2"/>
      <c r="E23" s="4"/>
      <c r="F23" s="11">
        <f>SUM(F9:F22)</f>
        <v>550941.9</v>
      </c>
      <c r="G23" s="5"/>
    </row>
    <row r="24" spans="1:7" ht="15.75" thickTop="1" x14ac:dyDescent="0.25">
      <c r="A24" s="1"/>
      <c r="B24" s="2"/>
      <c r="E24" s="4"/>
      <c r="F24" s="4"/>
      <c r="G24" s="5"/>
    </row>
    <row r="25" spans="1:7" x14ac:dyDescent="0.25">
      <c r="A25" s="1"/>
      <c r="B25" s="2"/>
      <c r="E25" s="4"/>
      <c r="F25" s="4"/>
      <c r="G25" s="5"/>
    </row>
    <row r="26" spans="1:7" x14ac:dyDescent="0.25">
      <c r="A26" s="1"/>
      <c r="B26" s="2"/>
      <c r="E26" s="4"/>
      <c r="F26" s="4"/>
    </row>
    <row r="27" spans="1:7" ht="18" customHeight="1" x14ac:dyDescent="0.25">
      <c r="A27" s="1"/>
      <c r="B27" s="2"/>
      <c r="E27" s="4"/>
      <c r="F27" s="4"/>
    </row>
    <row r="28" spans="1:7" ht="17.25" customHeight="1" x14ac:dyDescent="0.25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1052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1419541.16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44378</v>
      </c>
      <c r="B24" s="2">
        <v>2402</v>
      </c>
      <c r="C24" t="s">
        <v>27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 x14ac:dyDescent="0.2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 x14ac:dyDescent="0.2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 x14ac:dyDescent="0.25">
      <c r="A27" s="13">
        <v>44385</v>
      </c>
      <c r="B27" s="2">
        <v>2405</v>
      </c>
      <c r="C27" t="s">
        <v>1023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 x14ac:dyDescent="0.25">
      <c r="A28" s="13">
        <v>44385</v>
      </c>
      <c r="B28" s="2">
        <v>2406</v>
      </c>
      <c r="C28" t="s">
        <v>398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 x14ac:dyDescent="0.25">
      <c r="A29" s="13">
        <v>44385</v>
      </c>
      <c r="B29" s="2" t="s">
        <v>679</v>
      </c>
      <c r="C29" t="s">
        <v>644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 x14ac:dyDescent="0.25">
      <c r="A30" s="13">
        <v>44404</v>
      </c>
      <c r="B30" s="2">
        <v>2407</v>
      </c>
      <c r="C30" t="s">
        <v>628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 x14ac:dyDescent="0.2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 x14ac:dyDescent="0.2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 x14ac:dyDescent="0.25">
      <c r="A33" s="13">
        <v>44408</v>
      </c>
      <c r="B33" s="2" t="s">
        <v>73</v>
      </c>
      <c r="C33" t="s">
        <v>146</v>
      </c>
      <c r="D33" t="s">
        <v>1028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 x14ac:dyDescent="0.3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49" t="s">
        <v>842</v>
      </c>
      <c r="C42" s="249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2" t="s">
        <v>843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 x14ac:dyDescent="0.3">
      <c r="A44" s="119"/>
      <c r="B44" s="107"/>
      <c r="C44" s="105"/>
      <c r="D44" s="249"/>
      <c r="E44" s="249"/>
      <c r="F44" s="249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1064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932328.62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44411</v>
      </c>
      <c r="B24" s="2">
        <v>2408</v>
      </c>
      <c r="C24" t="s">
        <v>1060</v>
      </c>
      <c r="D24" t="s">
        <v>1061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 x14ac:dyDescent="0.25">
      <c r="A25" s="13">
        <v>44414</v>
      </c>
      <c r="B25" s="2">
        <v>2409</v>
      </c>
      <c r="C25" t="s">
        <v>1023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 x14ac:dyDescent="0.2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 x14ac:dyDescent="0.25">
      <c r="A27" s="13">
        <v>44414</v>
      </c>
      <c r="B27" s="2">
        <v>2411</v>
      </c>
      <c r="C27" t="s">
        <v>398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 x14ac:dyDescent="0.25">
      <c r="A28" s="13">
        <v>44418</v>
      </c>
      <c r="B28" s="2">
        <v>2412</v>
      </c>
      <c r="C28" t="s">
        <v>2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 x14ac:dyDescent="0.25">
      <c r="A29" s="13">
        <v>44420</v>
      </c>
      <c r="B29" s="2">
        <v>2413</v>
      </c>
      <c r="C29" t="s">
        <v>1062</v>
      </c>
      <c r="D29" t="s">
        <v>1061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 x14ac:dyDescent="0.25">
      <c r="A30" s="13">
        <v>44426</v>
      </c>
      <c r="B30" s="2">
        <v>2414</v>
      </c>
      <c r="C30" t="s">
        <v>27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 x14ac:dyDescent="0.25">
      <c r="A31" s="13">
        <v>44426</v>
      </c>
      <c r="B31" s="2">
        <v>2415</v>
      </c>
      <c r="C31" t="s">
        <v>27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 x14ac:dyDescent="0.25">
      <c r="A32" s="13">
        <v>44426</v>
      </c>
      <c r="B32" s="100" t="s">
        <v>679</v>
      </c>
      <c r="C32" t="s">
        <v>644</v>
      </c>
      <c r="D32" t="s">
        <v>695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 x14ac:dyDescent="0.2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 x14ac:dyDescent="0.25">
      <c r="A34" s="13">
        <v>44439</v>
      </c>
      <c r="B34" s="2" t="s">
        <v>73</v>
      </c>
      <c r="C34" t="s">
        <v>146</v>
      </c>
      <c r="D34" t="s">
        <v>1028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 x14ac:dyDescent="0.3">
      <c r="A35" s="29">
        <v>44439</v>
      </c>
      <c r="B35" s="30" t="s">
        <v>73</v>
      </c>
      <c r="C35" s="17" t="s">
        <v>146</v>
      </c>
      <c r="D35" s="17" t="s">
        <v>1063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49" t="s">
        <v>842</v>
      </c>
      <c r="C42" s="249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2" t="s">
        <v>843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 x14ac:dyDescent="0.3">
      <c r="A44" s="119"/>
      <c r="B44" s="107"/>
      <c r="C44" s="105"/>
      <c r="D44" s="249"/>
      <c r="E44" s="249"/>
      <c r="F44" s="249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1074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10518805.720000001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 x14ac:dyDescent="0.25">
      <c r="A25" s="13">
        <v>44452</v>
      </c>
      <c r="B25" s="2">
        <v>2418</v>
      </c>
      <c r="C25" t="s">
        <v>628</v>
      </c>
      <c r="D25" t="s">
        <v>1065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 x14ac:dyDescent="0.2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 x14ac:dyDescent="0.25">
      <c r="A27" s="13">
        <v>44453</v>
      </c>
      <c r="B27" s="2">
        <v>2420</v>
      </c>
      <c r="C27" t="s">
        <v>1066</v>
      </c>
      <c r="D27" t="s">
        <v>1067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 x14ac:dyDescent="0.25">
      <c r="A28" s="13">
        <v>44454</v>
      </c>
      <c r="B28" s="2">
        <v>2421</v>
      </c>
      <c r="C28" t="s">
        <v>927</v>
      </c>
      <c r="D28" t="s">
        <v>1068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 x14ac:dyDescent="0.25">
      <c r="A29" s="13">
        <v>44455</v>
      </c>
      <c r="B29" s="2">
        <v>2422</v>
      </c>
      <c r="C29" t="s">
        <v>398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 x14ac:dyDescent="0.25">
      <c r="A30" s="13">
        <v>44459</v>
      </c>
      <c r="B30" s="2">
        <v>2423</v>
      </c>
      <c r="C30" t="s">
        <v>1069</v>
      </c>
      <c r="D30" t="s">
        <v>1070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 x14ac:dyDescent="0.2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 x14ac:dyDescent="0.25">
      <c r="A32" s="13">
        <v>44469</v>
      </c>
      <c r="B32" s="2" t="s">
        <v>73</v>
      </c>
      <c r="C32" t="s">
        <v>146</v>
      </c>
      <c r="D32" t="s">
        <v>1028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 x14ac:dyDescent="0.25">
      <c r="A33" s="13">
        <v>44469</v>
      </c>
      <c r="B33" s="2" t="s">
        <v>73</v>
      </c>
      <c r="C33" s="3" t="s">
        <v>1071</v>
      </c>
      <c r="D33" s="3" t="s">
        <v>1072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 x14ac:dyDescent="0.3">
      <c r="A34" s="29">
        <v>44469</v>
      </c>
      <c r="B34" s="30" t="s">
        <v>73</v>
      </c>
      <c r="C34" s="17" t="s">
        <v>146</v>
      </c>
      <c r="D34" s="32" t="s">
        <v>1073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49" t="s">
        <v>842</v>
      </c>
      <c r="C41" s="249"/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252" t="s">
        <v>843</v>
      </c>
      <c r="C42" s="252"/>
      <c r="D42" s="118"/>
      <c r="E42" s="252" t="s">
        <v>845</v>
      </c>
      <c r="F42" s="252"/>
      <c r="G42" s="252"/>
      <c r="H42" s="118"/>
      <c r="I42" s="118"/>
      <c r="J42" s="118"/>
    </row>
    <row r="43" spans="1:10" ht="17.25" x14ac:dyDescent="0.3">
      <c r="A43" s="119"/>
      <c r="B43" s="107"/>
      <c r="C43" s="105"/>
      <c r="D43" s="249"/>
      <c r="E43" s="249"/>
      <c r="F43" s="249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B41:C41"/>
    <mergeCell ref="E41:G41"/>
    <mergeCell ref="B42:C42"/>
    <mergeCell ref="E42:G42"/>
    <mergeCell ref="D43:F43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1084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8871046.3000000007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44474</v>
      </c>
      <c r="B24" s="2" t="s">
        <v>679</v>
      </c>
      <c r="C24" s="3" t="s">
        <v>644</v>
      </c>
      <c r="D24" s="3" t="s">
        <v>1075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 x14ac:dyDescent="0.25">
      <c r="A25" s="13">
        <v>44480</v>
      </c>
      <c r="B25" s="2">
        <v>2425</v>
      </c>
      <c r="C25" t="s">
        <v>398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 x14ac:dyDescent="0.25">
      <c r="A26" s="13">
        <v>44482</v>
      </c>
      <c r="B26" s="2">
        <v>2426</v>
      </c>
      <c r="C26" t="s">
        <v>628</v>
      </c>
      <c r="D26" s="3" t="s">
        <v>1076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 x14ac:dyDescent="0.25">
      <c r="A27" s="13">
        <v>44482</v>
      </c>
      <c r="B27" s="2">
        <v>2427</v>
      </c>
      <c r="C27" t="s">
        <v>628</v>
      </c>
      <c r="D27" s="3" t="s">
        <v>1077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 x14ac:dyDescent="0.25">
      <c r="A28" s="13">
        <v>44483</v>
      </c>
      <c r="B28" s="2">
        <v>2428</v>
      </c>
      <c r="C28" t="s">
        <v>927</v>
      </c>
      <c r="D28" s="3" t="s">
        <v>1078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 x14ac:dyDescent="0.25">
      <c r="A29" s="13">
        <v>44483</v>
      </c>
      <c r="B29" s="2">
        <v>2429</v>
      </c>
      <c r="C29" t="s">
        <v>1079</v>
      </c>
      <c r="D29" s="3" t="s">
        <v>1080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 x14ac:dyDescent="0.25">
      <c r="A30" s="13">
        <v>44483</v>
      </c>
      <c r="B30" s="2">
        <v>2430</v>
      </c>
      <c r="C30" t="s">
        <v>538</v>
      </c>
      <c r="D30" s="3" t="s">
        <v>1081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 x14ac:dyDescent="0.25">
      <c r="A31" s="13">
        <v>44484</v>
      </c>
      <c r="B31" s="2" t="s">
        <v>679</v>
      </c>
      <c r="C31" s="3" t="s">
        <v>644</v>
      </c>
      <c r="D31" s="3" t="s">
        <v>1075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 x14ac:dyDescent="0.2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 x14ac:dyDescent="0.25">
      <c r="A33" s="13">
        <v>44498</v>
      </c>
      <c r="B33" s="2" t="s">
        <v>73</v>
      </c>
      <c r="C33" t="s">
        <v>146</v>
      </c>
      <c r="D33" s="3" t="s">
        <v>1028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 x14ac:dyDescent="0.25">
      <c r="A34" s="13">
        <v>44498</v>
      </c>
      <c r="B34" s="2" t="s">
        <v>73</v>
      </c>
      <c r="C34" t="s">
        <v>146</v>
      </c>
      <c r="D34" s="3" t="s">
        <v>1082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 x14ac:dyDescent="0.3">
      <c r="A35" s="29">
        <v>44498</v>
      </c>
      <c r="B35" s="30" t="s">
        <v>73</v>
      </c>
      <c r="C35" s="17" t="s">
        <v>146</v>
      </c>
      <c r="D35" s="32" t="s">
        <v>1083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49" t="s">
        <v>842</v>
      </c>
      <c r="C44" s="249"/>
      <c r="D44" s="105"/>
      <c r="E44" s="255" t="s">
        <v>925</v>
      </c>
      <c r="F44" s="255"/>
      <c r="G44" s="255"/>
      <c r="H44" s="105"/>
      <c r="I44" s="105"/>
      <c r="J44" s="105"/>
    </row>
    <row r="45" spans="1:10" ht="15.75" x14ac:dyDescent="0.25">
      <c r="A45" s="105"/>
      <c r="B45" s="252" t="s">
        <v>843</v>
      </c>
      <c r="C45" s="252"/>
      <c r="D45" s="118"/>
      <c r="E45" s="252" t="s">
        <v>845</v>
      </c>
      <c r="F45" s="252"/>
      <c r="G45" s="252"/>
      <c r="H45" s="118"/>
      <c r="I45" s="118"/>
      <c r="J45" s="118"/>
    </row>
    <row r="46" spans="1:10" ht="17.25" x14ac:dyDescent="0.3">
      <c r="A46" s="119"/>
      <c r="B46" s="107"/>
      <c r="C46" s="105"/>
      <c r="D46" s="249"/>
      <c r="E46" s="249"/>
      <c r="F46" s="249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1107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5953716.9299999997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44503</v>
      </c>
      <c r="B24" s="2" t="s">
        <v>73</v>
      </c>
      <c r="C24" t="s">
        <v>1096</v>
      </c>
      <c r="D24" s="3" t="s">
        <v>1098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 x14ac:dyDescent="0.25">
      <c r="A25" s="13">
        <v>44510</v>
      </c>
      <c r="B25" s="2" t="s">
        <v>73</v>
      </c>
      <c r="C25" t="s">
        <v>146</v>
      </c>
      <c r="D25" s="3" t="s">
        <v>1028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 x14ac:dyDescent="0.25">
      <c r="A26" s="13">
        <v>44510</v>
      </c>
      <c r="B26" s="2">
        <v>2432</v>
      </c>
      <c r="C26" t="s">
        <v>398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 x14ac:dyDescent="0.25">
      <c r="A27" s="13">
        <v>44516</v>
      </c>
      <c r="B27" s="2" t="s">
        <v>679</v>
      </c>
      <c r="C27" s="3" t="s">
        <v>644</v>
      </c>
      <c r="D27" s="3" t="s">
        <v>1099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 x14ac:dyDescent="0.25">
      <c r="A28" s="13">
        <v>44518</v>
      </c>
      <c r="B28" s="2">
        <v>2433</v>
      </c>
      <c r="C28" t="s">
        <v>628</v>
      </c>
      <c r="D28" s="3" t="s">
        <v>1100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 x14ac:dyDescent="0.25">
      <c r="A29" s="13">
        <v>44518</v>
      </c>
      <c r="B29" s="2">
        <v>2434</v>
      </c>
      <c r="C29" t="s">
        <v>19</v>
      </c>
      <c r="D29" s="3" t="s">
        <v>1101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 x14ac:dyDescent="0.25">
      <c r="A30" s="13">
        <v>44518</v>
      </c>
      <c r="B30" s="2">
        <v>2435</v>
      </c>
      <c r="C30" t="s">
        <v>1026</v>
      </c>
      <c r="D30" s="3" t="s">
        <v>1102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 x14ac:dyDescent="0.25">
      <c r="A31" s="13">
        <v>44519</v>
      </c>
      <c r="B31" s="2" t="s">
        <v>73</v>
      </c>
      <c r="C31" t="s">
        <v>146</v>
      </c>
      <c r="D31" t="s">
        <v>1103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 x14ac:dyDescent="0.25">
      <c r="A32" s="13">
        <v>44525</v>
      </c>
      <c r="B32" s="2">
        <v>2436</v>
      </c>
      <c r="C32" t="s">
        <v>628</v>
      </c>
      <c r="D32" s="3" t="s">
        <v>1104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 x14ac:dyDescent="0.25">
      <c r="A33" s="13">
        <v>44525</v>
      </c>
      <c r="B33" s="2">
        <v>2437</v>
      </c>
      <c r="C33" t="s">
        <v>939</v>
      </c>
      <c r="D33" s="3" t="s">
        <v>1105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 x14ac:dyDescent="0.25">
      <c r="A34" s="13">
        <v>44526</v>
      </c>
      <c r="B34" s="100" t="s">
        <v>679</v>
      </c>
      <c r="C34" t="s">
        <v>644</v>
      </c>
      <c r="D34" t="s">
        <v>695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 x14ac:dyDescent="0.3">
      <c r="A35" s="29">
        <v>44530</v>
      </c>
      <c r="B35" s="30" t="s">
        <v>73</v>
      </c>
      <c r="C35" s="17" t="s">
        <v>146</v>
      </c>
      <c r="D35" s="32" t="s">
        <v>1106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 x14ac:dyDescent="0.25">
      <c r="G36" s="170"/>
      <c r="H36" s="105"/>
      <c r="I36" s="105"/>
      <c r="J36" s="105"/>
    </row>
    <row r="37" spans="1:10" ht="15" customHeight="1" x14ac:dyDescent="0.25">
      <c r="G37" s="134"/>
      <c r="H37" s="105"/>
      <c r="I37" s="105"/>
      <c r="J37" s="105"/>
    </row>
    <row r="38" spans="1:10" ht="15" customHeight="1" x14ac:dyDescent="0.25"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49" t="s">
        <v>842</v>
      </c>
      <c r="C45" s="249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2" t="s">
        <v>843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 x14ac:dyDescent="0.3">
      <c r="A47" s="119"/>
      <c r="B47" s="107"/>
      <c r="C47" s="105"/>
      <c r="D47" s="249"/>
      <c r="E47" s="249"/>
      <c r="F47" s="249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1085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8303147.54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44531</v>
      </c>
      <c r="B24" s="2">
        <v>2438</v>
      </c>
      <c r="C24" t="s">
        <v>1086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 x14ac:dyDescent="0.25">
      <c r="A25" s="13">
        <v>44543</v>
      </c>
      <c r="B25" s="2">
        <v>2439</v>
      </c>
      <c r="C25" t="s">
        <v>398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 x14ac:dyDescent="0.2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 x14ac:dyDescent="0.25">
      <c r="A27" s="13">
        <v>44550</v>
      </c>
      <c r="B27" s="2">
        <v>2441</v>
      </c>
      <c r="C27" t="s">
        <v>1087</v>
      </c>
      <c r="D27" t="s">
        <v>1088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 x14ac:dyDescent="0.25">
      <c r="A28" s="13">
        <v>44550</v>
      </c>
      <c r="B28" s="2">
        <v>2442</v>
      </c>
      <c r="C28" t="s">
        <v>628</v>
      </c>
      <c r="D28" t="s">
        <v>1089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 x14ac:dyDescent="0.25">
      <c r="A29" s="13">
        <v>44550</v>
      </c>
      <c r="B29" s="2">
        <v>2443</v>
      </c>
      <c r="C29" t="s">
        <v>628</v>
      </c>
      <c r="D29" t="s">
        <v>1090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 x14ac:dyDescent="0.25">
      <c r="A30" s="13">
        <v>44550</v>
      </c>
      <c r="B30" s="2">
        <v>2444</v>
      </c>
      <c r="C30" t="s">
        <v>1086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 x14ac:dyDescent="0.25">
      <c r="A31" s="13">
        <v>44550</v>
      </c>
      <c r="B31" s="2">
        <v>2445</v>
      </c>
      <c r="C31" t="s">
        <v>1091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 x14ac:dyDescent="0.25">
      <c r="A32" s="13">
        <v>44550</v>
      </c>
      <c r="B32" s="2">
        <v>2446</v>
      </c>
      <c r="C32" t="s">
        <v>1092</v>
      </c>
      <c r="D32" t="s">
        <v>1093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 x14ac:dyDescent="0.25">
      <c r="A33" s="13">
        <v>44558</v>
      </c>
      <c r="B33" s="2">
        <v>2447</v>
      </c>
      <c r="C33" t="s">
        <v>1094</v>
      </c>
      <c r="D33" t="s">
        <v>1095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 x14ac:dyDescent="0.25">
      <c r="A34" s="13">
        <v>44560</v>
      </c>
      <c r="B34" s="2" t="s">
        <v>73</v>
      </c>
      <c r="C34" t="s">
        <v>1096</v>
      </c>
      <c r="D34" s="3" t="s">
        <v>1082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 x14ac:dyDescent="0.25">
      <c r="A35" s="13">
        <v>44560</v>
      </c>
      <c r="B35" s="2" t="s">
        <v>73</v>
      </c>
      <c r="C35" t="s">
        <v>146</v>
      </c>
      <c r="D35" s="3" t="s">
        <v>1028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 x14ac:dyDescent="0.25">
      <c r="A36" s="13">
        <v>44560</v>
      </c>
      <c r="B36" s="2" t="s">
        <v>73</v>
      </c>
      <c r="C36" t="s">
        <v>146</v>
      </c>
      <c r="D36" s="3" t="s">
        <v>1028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 x14ac:dyDescent="0.3">
      <c r="A37" s="29">
        <v>44560</v>
      </c>
      <c r="B37" s="30" t="s">
        <v>73</v>
      </c>
      <c r="C37" s="17" t="s">
        <v>146</v>
      </c>
      <c r="D37" s="32" t="s">
        <v>1097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 x14ac:dyDescent="0.25">
      <c r="G38" s="170"/>
      <c r="H38" s="105"/>
      <c r="I38" s="105"/>
      <c r="J38" s="105"/>
    </row>
    <row r="39" spans="1:10" ht="15" customHeight="1" x14ac:dyDescent="0.25">
      <c r="G39" s="134"/>
      <c r="H39" s="105"/>
      <c r="I39" s="105"/>
      <c r="J39" s="105"/>
    </row>
    <row r="40" spans="1:10" ht="15" customHeight="1" x14ac:dyDescent="0.25"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49" t="s">
        <v>842</v>
      </c>
      <c r="C47" s="249"/>
      <c r="D47" s="105"/>
      <c r="E47" s="255" t="s">
        <v>925</v>
      </c>
      <c r="F47" s="255"/>
      <c r="G47" s="255"/>
      <c r="H47" s="105"/>
      <c r="I47" s="105"/>
      <c r="J47" s="105"/>
    </row>
    <row r="48" spans="1:10" ht="15.75" x14ac:dyDescent="0.25">
      <c r="A48" s="105"/>
      <c r="B48" s="252" t="s">
        <v>843</v>
      </c>
      <c r="C48" s="252"/>
      <c r="D48" s="118"/>
      <c r="E48" s="252" t="s">
        <v>845</v>
      </c>
      <c r="F48" s="252"/>
      <c r="G48" s="252"/>
      <c r="H48" s="118"/>
      <c r="I48" s="118"/>
      <c r="J48" s="118"/>
    </row>
    <row r="49" spans="1:10" ht="17.25" x14ac:dyDescent="0.3">
      <c r="A49" s="119"/>
      <c r="B49" s="107"/>
      <c r="C49" s="105"/>
      <c r="D49" s="249"/>
      <c r="E49" s="249"/>
      <c r="F49" s="249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1">
    <mergeCell ref="B47:C47"/>
    <mergeCell ref="E47:G47"/>
    <mergeCell ref="B48:C48"/>
    <mergeCell ref="E48:G48"/>
    <mergeCell ref="D49:F49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1112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2342338.4900000002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44580</v>
      </c>
      <c r="B24" s="2">
        <v>2448</v>
      </c>
      <c r="C24" t="s">
        <v>1108</v>
      </c>
      <c r="D24" s="3" t="s">
        <v>1109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 x14ac:dyDescent="0.25">
      <c r="A25" s="13">
        <v>44580</v>
      </c>
      <c r="B25" s="2">
        <v>2449</v>
      </c>
      <c r="C25" t="s">
        <v>398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 x14ac:dyDescent="0.25">
      <c r="A26" s="13">
        <v>44589</v>
      </c>
      <c r="B26" s="2">
        <v>2450</v>
      </c>
      <c r="C26" t="s">
        <v>628</v>
      </c>
      <c r="D26" s="3" t="s">
        <v>1110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 x14ac:dyDescent="0.25">
      <c r="A27" s="13">
        <v>44592</v>
      </c>
      <c r="B27" s="2" t="s">
        <v>73</v>
      </c>
      <c r="C27" t="s">
        <v>1096</v>
      </c>
      <c r="D27" s="3" t="s">
        <v>1082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 x14ac:dyDescent="0.25">
      <c r="A28" s="13">
        <v>44592</v>
      </c>
      <c r="B28" s="2" t="s">
        <v>73</v>
      </c>
      <c r="C28" t="s">
        <v>1096</v>
      </c>
      <c r="D28" s="3" t="s">
        <v>1082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 x14ac:dyDescent="0.25">
      <c r="A29" s="13">
        <v>44592</v>
      </c>
      <c r="B29" s="2" t="s">
        <v>73</v>
      </c>
      <c r="C29" t="s">
        <v>146</v>
      </c>
      <c r="D29" s="3" t="s">
        <v>1028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 x14ac:dyDescent="0.25">
      <c r="A30" s="13">
        <v>44592</v>
      </c>
      <c r="B30" s="2" t="s">
        <v>73</v>
      </c>
      <c r="C30" t="s">
        <v>146</v>
      </c>
      <c r="D30" s="3" t="s">
        <v>1028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 x14ac:dyDescent="0.3">
      <c r="A31" s="29">
        <v>44592</v>
      </c>
      <c r="B31" s="30" t="s">
        <v>73</v>
      </c>
      <c r="C31" s="17" t="s">
        <v>146</v>
      </c>
      <c r="D31" s="32" t="s">
        <v>1111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 x14ac:dyDescent="0.25">
      <c r="G32" s="170"/>
      <c r="H32" s="105"/>
      <c r="I32" s="105"/>
      <c r="J32" s="105"/>
    </row>
    <row r="33" spans="1:10" ht="15" customHeight="1" x14ac:dyDescent="0.25"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7.25" x14ac:dyDescent="0.3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 x14ac:dyDescent="0.3">
      <c r="A40" s="115"/>
      <c r="B40" s="249" t="s">
        <v>842</v>
      </c>
      <c r="C40" s="249"/>
      <c r="D40" s="105"/>
      <c r="E40" s="255" t="s">
        <v>925</v>
      </c>
      <c r="F40" s="255"/>
      <c r="G40" s="255"/>
      <c r="H40" s="105"/>
      <c r="I40" s="105"/>
      <c r="J40" s="105"/>
    </row>
    <row r="41" spans="1:10" ht="15.75" x14ac:dyDescent="0.25">
      <c r="A41" s="105"/>
      <c r="B41" s="252" t="s">
        <v>843</v>
      </c>
      <c r="C41" s="252"/>
      <c r="D41" s="118"/>
      <c r="E41" s="252" t="s">
        <v>845</v>
      </c>
      <c r="F41" s="252"/>
      <c r="G41" s="252"/>
      <c r="H41" s="118"/>
      <c r="I41" s="118"/>
      <c r="J41" s="118"/>
    </row>
    <row r="42" spans="1:10" ht="17.25" x14ac:dyDescent="0.3">
      <c r="A42" s="119"/>
      <c r="B42" s="107"/>
      <c r="C42" s="105"/>
      <c r="D42" s="249"/>
      <c r="E42" s="249"/>
      <c r="F42" s="249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0:C40"/>
    <mergeCell ref="E40:G40"/>
    <mergeCell ref="B41:C41"/>
    <mergeCell ref="E41:G41"/>
    <mergeCell ref="D42:F42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1113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895626.08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44594</v>
      </c>
      <c r="B24" s="2">
        <v>2451</v>
      </c>
      <c r="C24" t="s">
        <v>628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 x14ac:dyDescent="0.3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 x14ac:dyDescent="0.3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 x14ac:dyDescent="0.35">
      <c r="A27" s="13">
        <v>44600</v>
      </c>
      <c r="B27" s="2">
        <v>2454</v>
      </c>
      <c r="C27" t="s">
        <v>628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 x14ac:dyDescent="0.35">
      <c r="A28" s="13">
        <v>44600</v>
      </c>
      <c r="B28" s="2">
        <v>2455</v>
      </c>
      <c r="C28" t="s">
        <v>628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 x14ac:dyDescent="0.3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 x14ac:dyDescent="0.35">
      <c r="A30" s="13">
        <v>44610</v>
      </c>
      <c r="B30" s="2">
        <v>2457</v>
      </c>
      <c r="C30" t="s">
        <v>1119</v>
      </c>
      <c r="D30" s="3" t="s">
        <v>739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 x14ac:dyDescent="0.3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 x14ac:dyDescent="0.35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 x14ac:dyDescent="0.35">
      <c r="A33" s="13">
        <v>44617</v>
      </c>
      <c r="B33" s="2">
        <v>2460</v>
      </c>
      <c r="C33" t="s">
        <v>2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 x14ac:dyDescent="0.35">
      <c r="A34" s="13">
        <v>44620</v>
      </c>
      <c r="B34" s="2" t="s">
        <v>73</v>
      </c>
      <c r="C34" t="s">
        <v>146</v>
      </c>
      <c r="D34" s="3" t="s">
        <v>1028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 x14ac:dyDescent="0.35">
      <c r="A35" s="13">
        <v>44620</v>
      </c>
      <c r="B35" s="2" t="s">
        <v>73</v>
      </c>
      <c r="C35" t="s">
        <v>146</v>
      </c>
      <c r="D35" s="3" t="s">
        <v>1028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 x14ac:dyDescent="0.4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49" t="s">
        <v>842</v>
      </c>
      <c r="C44" s="249"/>
      <c r="D44" s="105"/>
      <c r="E44" s="255" t="s">
        <v>925</v>
      </c>
      <c r="F44" s="255"/>
      <c r="G44" s="255"/>
      <c r="H44" s="105"/>
      <c r="I44" s="105"/>
      <c r="J44" s="105"/>
    </row>
    <row r="45" spans="1:10" ht="15.75" x14ac:dyDescent="0.25">
      <c r="A45" s="105"/>
      <c r="B45" s="252" t="s">
        <v>843</v>
      </c>
      <c r="C45" s="252"/>
      <c r="D45" s="118"/>
      <c r="E45" s="252" t="s">
        <v>845</v>
      </c>
      <c r="F45" s="252"/>
      <c r="G45" s="252"/>
      <c r="H45" s="118"/>
      <c r="I45" s="118"/>
      <c r="J45" s="118"/>
    </row>
    <row r="46" spans="1:10" ht="17.25" x14ac:dyDescent="0.3">
      <c r="A46" s="119"/>
      <c r="B46" s="107"/>
      <c r="C46" s="105"/>
      <c r="D46" s="249"/>
      <c r="E46" s="249"/>
      <c r="F46" s="249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1125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348058.05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44635</v>
      </c>
      <c r="B24" s="2">
        <v>2461</v>
      </c>
      <c r="C24" t="s">
        <v>628</v>
      </c>
      <c r="D24" s="3" t="s">
        <v>1122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 x14ac:dyDescent="0.3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 x14ac:dyDescent="0.35">
      <c r="A26" s="13">
        <v>44637</v>
      </c>
      <c r="B26" s="2">
        <v>2463</v>
      </c>
      <c r="C26" t="s">
        <v>1123</v>
      </c>
      <c r="D26" s="3" t="s">
        <v>739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 x14ac:dyDescent="0.35">
      <c r="A27" s="13">
        <v>44649</v>
      </c>
      <c r="B27" s="2" t="s">
        <v>73</v>
      </c>
      <c r="C27" t="s">
        <v>146</v>
      </c>
      <c r="D27" s="3" t="s">
        <v>1028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 x14ac:dyDescent="0.35">
      <c r="A28" s="13">
        <v>44649</v>
      </c>
      <c r="B28" s="2" t="s">
        <v>73</v>
      </c>
      <c r="C28" t="s">
        <v>146</v>
      </c>
      <c r="D28" s="3" t="s">
        <v>1028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 x14ac:dyDescent="0.35">
      <c r="A29" s="13">
        <v>44649</v>
      </c>
      <c r="B29" s="2">
        <v>2464</v>
      </c>
      <c r="C29" t="s">
        <v>1119</v>
      </c>
      <c r="D29" s="3" t="s">
        <v>739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 x14ac:dyDescent="0.4">
      <c r="A30" s="29">
        <v>44651</v>
      </c>
      <c r="B30" s="30" t="s">
        <v>73</v>
      </c>
      <c r="C30" s="17" t="s">
        <v>146</v>
      </c>
      <c r="D30" s="32" t="s">
        <v>1124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49" t="s">
        <v>842</v>
      </c>
      <c r="C38" s="249"/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252" t="s">
        <v>843</v>
      </c>
      <c r="C39" s="252"/>
      <c r="D39" s="118"/>
      <c r="E39" s="252" t="s">
        <v>845</v>
      </c>
      <c r="F39" s="252"/>
      <c r="G39" s="252"/>
      <c r="H39" s="118"/>
      <c r="I39" s="118"/>
      <c r="J39" s="118"/>
    </row>
    <row r="40" spans="1:10" ht="17.25" x14ac:dyDescent="0.3">
      <c r="A40" s="119"/>
      <c r="B40" s="107"/>
      <c r="C40" s="105"/>
      <c r="D40" s="249"/>
      <c r="E40" s="249"/>
      <c r="F40" s="249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1126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23509.09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44659</v>
      </c>
      <c r="B24" s="100" t="s">
        <v>679</v>
      </c>
      <c r="C24" t="s">
        <v>644</v>
      </c>
      <c r="D24" t="s">
        <v>695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 x14ac:dyDescent="0.35">
      <c r="A25" s="13">
        <v>44663</v>
      </c>
      <c r="B25" s="2">
        <v>2466</v>
      </c>
      <c r="C25" t="s">
        <v>1127</v>
      </c>
      <c r="D25" s="3" t="s">
        <v>739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 x14ac:dyDescent="0.35">
      <c r="A26" s="13">
        <v>44663</v>
      </c>
      <c r="B26" s="2">
        <v>2465</v>
      </c>
      <c r="C26" t="s">
        <v>2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 x14ac:dyDescent="0.35">
      <c r="A27" s="13">
        <v>44663</v>
      </c>
      <c r="B27" s="2" t="s">
        <v>73</v>
      </c>
      <c r="C27" t="s">
        <v>146</v>
      </c>
      <c r="D27" s="3" t="s">
        <v>1028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 x14ac:dyDescent="0.35">
      <c r="A28" s="13">
        <v>44663</v>
      </c>
      <c r="B28" s="2" t="s">
        <v>73</v>
      </c>
      <c r="C28" t="s">
        <v>146</v>
      </c>
      <c r="D28" s="3" t="s">
        <v>1028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 x14ac:dyDescent="0.3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 x14ac:dyDescent="0.3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 x14ac:dyDescent="0.4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49" t="s">
        <v>842</v>
      </c>
      <c r="C38" s="249"/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252" t="s">
        <v>843</v>
      </c>
      <c r="C39" s="252"/>
      <c r="D39" s="118"/>
      <c r="E39" s="252" t="s">
        <v>845</v>
      </c>
      <c r="F39" s="252"/>
      <c r="G39" s="252"/>
      <c r="H39" s="118"/>
      <c r="I39" s="118"/>
      <c r="J39" s="118"/>
    </row>
    <row r="40" spans="1:10" ht="17.25" x14ac:dyDescent="0.3">
      <c r="A40" s="119"/>
      <c r="B40" s="107"/>
      <c r="C40" s="105"/>
      <c r="D40" s="249"/>
      <c r="E40" s="249"/>
      <c r="F40" s="249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127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3">
        <v>43011</v>
      </c>
      <c r="B9" s="2">
        <v>1660</v>
      </c>
      <c r="C9" t="s">
        <v>23</v>
      </c>
      <c r="D9" t="s">
        <v>85</v>
      </c>
      <c r="E9" s="4"/>
      <c r="F9" s="14">
        <v>38692.800000000003</v>
      </c>
      <c r="G9" s="5"/>
    </row>
    <row r="10" spans="1:7" x14ac:dyDescent="0.25">
      <c r="A10" s="13">
        <v>43011</v>
      </c>
      <c r="B10" s="2">
        <v>1661</v>
      </c>
      <c r="C10" t="s">
        <v>23</v>
      </c>
      <c r="D10" t="s">
        <v>85</v>
      </c>
      <c r="E10" s="4"/>
      <c r="F10" s="14">
        <v>9594.5</v>
      </c>
      <c r="G10" s="5"/>
    </row>
    <row r="11" spans="1:7" x14ac:dyDescent="0.25">
      <c r="A11" s="13">
        <v>43011</v>
      </c>
      <c r="B11" s="2">
        <v>1662</v>
      </c>
      <c r="C11" t="s">
        <v>23</v>
      </c>
      <c r="D11" t="s">
        <v>85</v>
      </c>
      <c r="E11" s="4"/>
      <c r="F11" s="14">
        <v>42467</v>
      </c>
      <c r="G11" s="5"/>
    </row>
    <row r="12" spans="1:7" x14ac:dyDescent="0.25">
      <c r="A12" s="13">
        <v>43011</v>
      </c>
      <c r="B12" s="2">
        <v>1663</v>
      </c>
      <c r="C12" t="s">
        <v>23</v>
      </c>
      <c r="D12" t="s">
        <v>85</v>
      </c>
      <c r="E12" s="4"/>
      <c r="F12" s="14">
        <v>47450.3</v>
      </c>
      <c r="G12" s="5"/>
    </row>
    <row r="13" spans="1:7" ht="14.25" customHeight="1" x14ac:dyDescent="0.25">
      <c r="A13" s="13">
        <v>43011</v>
      </c>
      <c r="B13" s="2">
        <v>1664</v>
      </c>
      <c r="C13" t="s">
        <v>23</v>
      </c>
      <c r="D13" t="s">
        <v>85</v>
      </c>
      <c r="E13" s="4"/>
      <c r="F13" s="14">
        <v>27946.5</v>
      </c>
      <c r="G13" s="5"/>
    </row>
    <row r="14" spans="1:7" x14ac:dyDescent="0.25">
      <c r="A14" s="13">
        <v>43011</v>
      </c>
      <c r="B14" s="2">
        <v>1665</v>
      </c>
      <c r="C14" t="s">
        <v>89</v>
      </c>
      <c r="D14" t="s">
        <v>85</v>
      </c>
      <c r="E14" s="4"/>
      <c r="F14" s="14">
        <v>10621</v>
      </c>
      <c r="G14" s="5"/>
    </row>
    <row r="15" spans="1:7" x14ac:dyDescent="0.25">
      <c r="A15" s="13">
        <v>43012</v>
      </c>
      <c r="B15" s="2">
        <v>1666</v>
      </c>
      <c r="C15" t="s">
        <v>108</v>
      </c>
      <c r="D15" t="s">
        <v>128</v>
      </c>
      <c r="E15" s="4"/>
      <c r="F15" s="14">
        <v>6456</v>
      </c>
      <c r="G15" s="5"/>
    </row>
    <row r="16" spans="1:7" x14ac:dyDescent="0.25">
      <c r="A16" s="13">
        <v>43012</v>
      </c>
      <c r="B16" s="2">
        <v>1667</v>
      </c>
      <c r="C16" t="s">
        <v>129</v>
      </c>
      <c r="D16" t="s">
        <v>104</v>
      </c>
      <c r="E16" s="4"/>
      <c r="F16" s="14">
        <v>8958.5</v>
      </c>
      <c r="G16" s="5"/>
    </row>
    <row r="17" spans="1:7" x14ac:dyDescent="0.25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 x14ac:dyDescent="0.25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 x14ac:dyDescent="0.25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 x14ac:dyDescent="0.25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 x14ac:dyDescent="0.25">
      <c r="A21" s="13">
        <v>43018</v>
      </c>
      <c r="B21" s="2">
        <v>1672</v>
      </c>
      <c r="C21" t="s">
        <v>0</v>
      </c>
      <c r="D21" t="s">
        <v>118</v>
      </c>
      <c r="E21" s="4"/>
      <c r="F21" s="14">
        <v>38790</v>
      </c>
      <c r="G21" s="5"/>
    </row>
    <row r="22" spans="1:7" x14ac:dyDescent="0.25">
      <c r="A22" s="13">
        <v>43018</v>
      </c>
      <c r="B22" s="2">
        <v>1673</v>
      </c>
      <c r="C22" t="s">
        <v>80</v>
      </c>
      <c r="D22" t="s">
        <v>135</v>
      </c>
      <c r="E22" s="4"/>
      <c r="F22" s="14">
        <v>6610.5</v>
      </c>
      <c r="G22" s="5"/>
    </row>
    <row r="23" spans="1:7" x14ac:dyDescent="0.25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 x14ac:dyDescent="0.25">
      <c r="A24" s="13">
        <v>43020</v>
      </c>
      <c r="B24" s="2">
        <v>1675</v>
      </c>
      <c r="C24" t="s">
        <v>27</v>
      </c>
      <c r="D24" t="s">
        <v>136</v>
      </c>
      <c r="E24" s="4"/>
      <c r="F24" s="14">
        <v>0</v>
      </c>
      <c r="G24" s="5"/>
    </row>
    <row r="25" spans="1:7" x14ac:dyDescent="0.25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 x14ac:dyDescent="0.25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 x14ac:dyDescent="0.25">
      <c r="A27" s="13">
        <v>43024</v>
      </c>
      <c r="B27" s="2">
        <v>1678</v>
      </c>
      <c r="C27" t="s">
        <v>21</v>
      </c>
      <c r="D27" t="s">
        <v>139</v>
      </c>
      <c r="E27" s="4"/>
      <c r="F27" s="14">
        <v>36160</v>
      </c>
    </row>
    <row r="28" spans="1:7" ht="17.25" customHeight="1" x14ac:dyDescent="0.25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 x14ac:dyDescent="0.25">
      <c r="A29" s="13">
        <v>43024</v>
      </c>
      <c r="B29" s="2">
        <v>1680</v>
      </c>
      <c r="C29" t="s">
        <v>0</v>
      </c>
      <c r="D29" t="s">
        <v>1</v>
      </c>
      <c r="E29" s="4"/>
      <c r="F29" s="14">
        <v>40000</v>
      </c>
    </row>
    <row r="30" spans="1:7" x14ac:dyDescent="0.25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 x14ac:dyDescent="0.25">
      <c r="A31" s="13">
        <v>43034</v>
      </c>
      <c r="B31" s="2">
        <v>1682</v>
      </c>
      <c r="C31" t="s">
        <v>116</v>
      </c>
      <c r="D31" t="s">
        <v>143</v>
      </c>
      <c r="E31" s="4"/>
      <c r="F31" s="14">
        <v>5795</v>
      </c>
    </row>
    <row r="32" spans="1:7" x14ac:dyDescent="0.25">
      <c r="A32" s="13">
        <v>43034</v>
      </c>
      <c r="B32" s="2">
        <v>1683</v>
      </c>
      <c r="C32" t="s">
        <v>116</v>
      </c>
      <c r="D32" t="s">
        <v>143</v>
      </c>
      <c r="E32" s="4"/>
      <c r="F32" s="14">
        <v>8265</v>
      </c>
    </row>
    <row r="33" spans="1:6" x14ac:dyDescent="0.25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 x14ac:dyDescent="0.25">
      <c r="A34" s="13">
        <v>43039</v>
      </c>
      <c r="B34" s="2">
        <v>1685</v>
      </c>
      <c r="C34" t="s">
        <v>0</v>
      </c>
      <c r="D34" t="s">
        <v>31</v>
      </c>
      <c r="E34" s="4"/>
      <c r="F34" s="14">
        <v>39545</v>
      </c>
    </row>
    <row r="35" spans="1:6" x14ac:dyDescent="0.25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 x14ac:dyDescent="0.3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7643.63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 x14ac:dyDescent="0.4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 x14ac:dyDescent="0.25">
      <c r="A26" s="1"/>
      <c r="B26" s="2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7.25" x14ac:dyDescent="0.3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 x14ac:dyDescent="0.3">
      <c r="A32" s="115"/>
      <c r="B32" s="249" t="s">
        <v>842</v>
      </c>
      <c r="C32" s="249"/>
      <c r="D32" s="105"/>
      <c r="E32" s="255" t="s">
        <v>925</v>
      </c>
      <c r="F32" s="255"/>
      <c r="G32" s="255"/>
      <c r="H32" s="105"/>
      <c r="I32" s="105"/>
      <c r="J32" s="105"/>
    </row>
    <row r="33" spans="1:10" ht="15.75" x14ac:dyDescent="0.25">
      <c r="A33" s="105"/>
      <c r="B33" s="252" t="s">
        <v>843</v>
      </c>
      <c r="C33" s="252"/>
      <c r="D33" s="118"/>
      <c r="E33" s="252" t="s">
        <v>845</v>
      </c>
      <c r="F33" s="252"/>
      <c r="G33" s="252"/>
      <c r="H33" s="118"/>
      <c r="I33" s="118"/>
      <c r="J33" s="118"/>
    </row>
    <row r="34" spans="1:10" ht="17.25" x14ac:dyDescent="0.3">
      <c r="A34" s="119"/>
      <c r="B34" s="107"/>
      <c r="C34" s="105"/>
      <c r="D34" s="249"/>
      <c r="E34" s="249"/>
      <c r="F34" s="249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11">
    <mergeCell ref="B32:C32"/>
    <mergeCell ref="E32:G32"/>
    <mergeCell ref="B33:C33"/>
    <mergeCell ref="E33:G33"/>
    <mergeCell ref="D34:F3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1140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7150.21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44729</v>
      </c>
      <c r="B24" s="100" t="s">
        <v>679</v>
      </c>
      <c r="C24" t="s">
        <v>644</v>
      </c>
      <c r="D24" t="s">
        <v>695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 x14ac:dyDescent="0.3">
      <c r="A25" s="13">
        <v>44734</v>
      </c>
      <c r="B25" s="2">
        <v>2469</v>
      </c>
      <c r="C25" t="s">
        <v>1119</v>
      </c>
      <c r="D25" s="3" t="s">
        <v>739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 x14ac:dyDescent="0.3">
      <c r="A26" s="13">
        <v>44734</v>
      </c>
      <c r="B26" s="2">
        <v>2470</v>
      </c>
      <c r="C26" t="s">
        <v>1119</v>
      </c>
      <c r="D26" s="3" t="s">
        <v>739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 x14ac:dyDescent="0.3">
      <c r="A27" s="13">
        <v>44734</v>
      </c>
      <c r="B27" s="2">
        <v>2471</v>
      </c>
      <c r="C27" t="s">
        <v>1134</v>
      </c>
      <c r="D27" s="3" t="s">
        <v>739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 x14ac:dyDescent="0.3">
      <c r="A28" s="13">
        <v>44734</v>
      </c>
      <c r="B28" s="33">
        <v>2472</v>
      </c>
      <c r="C28" t="s">
        <v>1135</v>
      </c>
      <c r="D28" s="3" t="s">
        <v>739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 x14ac:dyDescent="0.3">
      <c r="A29" s="13">
        <v>44734</v>
      </c>
      <c r="B29" s="33">
        <v>2473</v>
      </c>
      <c r="C29" t="s">
        <v>1123</v>
      </c>
      <c r="D29" s="3" t="s">
        <v>739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 x14ac:dyDescent="0.3">
      <c r="A30" s="13">
        <v>44734</v>
      </c>
      <c r="B30" s="33">
        <v>2474</v>
      </c>
      <c r="C30" t="s">
        <v>1135</v>
      </c>
      <c r="D30" s="3" t="s">
        <v>739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 x14ac:dyDescent="0.3">
      <c r="A31" s="13">
        <v>44734</v>
      </c>
      <c r="B31" s="33">
        <v>2475</v>
      </c>
      <c r="C31" t="s">
        <v>1136</v>
      </c>
      <c r="D31" s="3" t="s">
        <v>739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 x14ac:dyDescent="0.3">
      <c r="A32" s="13">
        <v>44734</v>
      </c>
      <c r="B32" s="33">
        <v>2476</v>
      </c>
      <c r="C32" t="s">
        <v>1137</v>
      </c>
      <c r="D32" s="3" t="s">
        <v>739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 x14ac:dyDescent="0.3">
      <c r="A33" s="13">
        <v>44734</v>
      </c>
      <c r="B33" s="2">
        <v>2477</v>
      </c>
      <c r="C33" t="s">
        <v>1138</v>
      </c>
      <c r="D33" s="3" t="s">
        <v>739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 x14ac:dyDescent="0.3">
      <c r="A34" s="13">
        <v>44734</v>
      </c>
      <c r="B34" s="2">
        <v>2478</v>
      </c>
      <c r="C34" t="s">
        <v>1134</v>
      </c>
      <c r="D34" s="3" t="s">
        <v>739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 x14ac:dyDescent="0.3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 x14ac:dyDescent="0.3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 x14ac:dyDescent="0.35">
      <c r="A37" s="29">
        <v>44742</v>
      </c>
      <c r="B37" s="30" t="s">
        <v>73</v>
      </c>
      <c r="C37" s="17" t="s">
        <v>146</v>
      </c>
      <c r="D37" s="32" t="s">
        <v>1139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 x14ac:dyDescent="0.3">
      <c r="A46" s="115"/>
      <c r="B46" s="249" t="s">
        <v>842</v>
      </c>
      <c r="C46" s="249"/>
      <c r="D46" s="105"/>
      <c r="E46" s="255" t="s">
        <v>925</v>
      </c>
      <c r="F46" s="255"/>
      <c r="G46" s="255"/>
      <c r="H46" s="105"/>
      <c r="I46" s="105"/>
      <c r="J46" s="105"/>
    </row>
    <row r="47" spans="1:10" ht="15.75" x14ac:dyDescent="0.25">
      <c r="A47" s="105"/>
      <c r="B47" s="252" t="s">
        <v>843</v>
      </c>
      <c r="C47" s="252"/>
      <c r="D47" s="118"/>
      <c r="E47" s="252" t="s">
        <v>845</v>
      </c>
      <c r="F47" s="252"/>
      <c r="G47" s="252"/>
      <c r="H47" s="118"/>
      <c r="I47" s="118"/>
      <c r="J47" s="118"/>
    </row>
    <row r="48" spans="1:10" ht="17.25" x14ac:dyDescent="0.3">
      <c r="A48" s="119"/>
      <c r="B48" s="107"/>
      <c r="C48" s="105"/>
      <c r="D48" s="249"/>
      <c r="E48" s="249"/>
      <c r="F48" s="249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919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1">
    <mergeCell ref="E21:F21"/>
    <mergeCell ref="A12:G12"/>
    <mergeCell ref="A13:G13"/>
    <mergeCell ref="A15:G15"/>
    <mergeCell ref="A16:G16"/>
    <mergeCell ref="A17:G17"/>
    <mergeCell ref="B46:C46"/>
    <mergeCell ref="E46:G46"/>
    <mergeCell ref="B47:C47"/>
    <mergeCell ref="E47:G47"/>
    <mergeCell ref="D48:F48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1141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5348328.51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44743</v>
      </c>
      <c r="B24" s="2">
        <v>2481</v>
      </c>
      <c r="C24" t="s">
        <v>1142</v>
      </c>
      <c r="D24" s="3" t="s">
        <v>739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 x14ac:dyDescent="0.3">
      <c r="A25" s="13">
        <v>44743</v>
      </c>
      <c r="B25" s="2">
        <v>2482</v>
      </c>
      <c r="C25" t="s">
        <v>1143</v>
      </c>
      <c r="D25" s="3" t="s">
        <v>739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 x14ac:dyDescent="0.3">
      <c r="A26" s="13">
        <v>44746</v>
      </c>
      <c r="B26" s="2">
        <v>2483</v>
      </c>
      <c r="C26" t="s">
        <v>2</v>
      </c>
      <c r="D26" s="3" t="s">
        <v>3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 x14ac:dyDescent="0.3">
      <c r="A27" s="13">
        <v>44749</v>
      </c>
      <c r="B27" s="100" t="s">
        <v>679</v>
      </c>
      <c r="C27" t="s">
        <v>644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 x14ac:dyDescent="0.3">
      <c r="A28" s="13">
        <v>44756</v>
      </c>
      <c r="B28" s="2">
        <v>2484</v>
      </c>
      <c r="C28" t="s">
        <v>1145</v>
      </c>
      <c r="D28" s="3" t="s">
        <v>739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 x14ac:dyDescent="0.3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 x14ac:dyDescent="0.3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 x14ac:dyDescent="0.3">
      <c r="A31" s="13">
        <v>44762</v>
      </c>
      <c r="B31" s="2" t="s">
        <v>73</v>
      </c>
      <c r="C31" t="s">
        <v>1096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 x14ac:dyDescent="0.3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 x14ac:dyDescent="0.3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 x14ac:dyDescent="0.3">
      <c r="A34" s="13">
        <v>44769</v>
      </c>
      <c r="B34" s="2">
        <v>2486</v>
      </c>
      <c r="C34" t="s">
        <v>628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 x14ac:dyDescent="0.3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 x14ac:dyDescent="0.35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49" t="s">
        <v>842</v>
      </c>
      <c r="C45" s="249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2" t="s">
        <v>843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 x14ac:dyDescent="0.3">
      <c r="A47" s="119"/>
      <c r="B47" s="107"/>
      <c r="C47" s="105"/>
      <c r="D47" s="249"/>
      <c r="E47" s="249"/>
      <c r="F47" s="249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1155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676513.33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 x14ac:dyDescent="0.3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 x14ac:dyDescent="0.35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 x14ac:dyDescent="0.3">
      <c r="A27" s="1"/>
      <c r="B27" s="100"/>
      <c r="E27" s="4"/>
      <c r="F27" s="4"/>
      <c r="G27" s="186"/>
      <c r="H27" s="105"/>
      <c r="I27" s="105"/>
      <c r="J27" s="105"/>
    </row>
    <row r="28" spans="1:10" ht="21" customHeight="1" x14ac:dyDescent="0.3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 x14ac:dyDescent="0.3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7.25" x14ac:dyDescent="0.3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 x14ac:dyDescent="0.3">
      <c r="A35" s="115"/>
      <c r="B35" s="249" t="s">
        <v>842</v>
      </c>
      <c r="C35" s="249"/>
      <c r="D35" s="105"/>
      <c r="E35" s="255" t="s">
        <v>925</v>
      </c>
      <c r="F35" s="255"/>
      <c r="G35" s="255"/>
      <c r="H35" s="105"/>
      <c r="I35" s="105"/>
      <c r="J35" s="105"/>
    </row>
    <row r="36" spans="1:10" ht="15.75" x14ac:dyDescent="0.25">
      <c r="A36" s="105"/>
      <c r="B36" s="252" t="s">
        <v>843</v>
      </c>
      <c r="C36" s="252"/>
      <c r="D36" s="118"/>
      <c r="E36" s="252" t="s">
        <v>845</v>
      </c>
      <c r="F36" s="252"/>
      <c r="G36" s="252"/>
      <c r="H36" s="118"/>
      <c r="I36" s="118"/>
      <c r="J36" s="118"/>
    </row>
    <row r="37" spans="1:10" ht="17.25" x14ac:dyDescent="0.3">
      <c r="A37" s="119"/>
      <c r="B37" s="107"/>
      <c r="C37" s="105"/>
      <c r="D37" s="249"/>
      <c r="E37" s="249"/>
      <c r="F37" s="249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11">
    <mergeCell ref="B35:C35"/>
    <mergeCell ref="E35:G35"/>
    <mergeCell ref="B36:C36"/>
    <mergeCell ref="E36:G36"/>
    <mergeCell ref="D37:F3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1157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636503.79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44811</v>
      </c>
      <c r="B24" s="188" t="s">
        <v>679</v>
      </c>
      <c r="C24" t="s">
        <v>644</v>
      </c>
      <c r="D24" t="s">
        <v>695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 x14ac:dyDescent="0.3">
      <c r="A25" s="13">
        <v>44812</v>
      </c>
      <c r="B25" s="189" t="s">
        <v>73</v>
      </c>
      <c r="C25" t="s">
        <v>1096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 x14ac:dyDescent="0.3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 x14ac:dyDescent="0.3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 x14ac:dyDescent="0.3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 x14ac:dyDescent="0.3">
      <c r="A29" s="28">
        <v>44813</v>
      </c>
      <c r="B29" s="189" t="s">
        <v>73</v>
      </c>
      <c r="C29" t="s">
        <v>146</v>
      </c>
      <c r="D29" s="3" t="s">
        <v>1161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 x14ac:dyDescent="0.35">
      <c r="A30" s="191">
        <v>44834</v>
      </c>
      <c r="B30" s="190" t="s">
        <v>73</v>
      </c>
      <c r="C30" s="17" t="s">
        <v>146</v>
      </c>
      <c r="D30" s="32" t="s">
        <v>1160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 x14ac:dyDescent="0.3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 x14ac:dyDescent="0.3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 x14ac:dyDescent="0.3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 x14ac:dyDescent="0.3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 x14ac:dyDescent="0.3">
      <c r="A39" s="115"/>
      <c r="B39" s="249" t="s">
        <v>842</v>
      </c>
      <c r="C39" s="249"/>
      <c r="D39" s="105"/>
      <c r="E39" s="255" t="s">
        <v>925</v>
      </c>
      <c r="F39" s="255"/>
      <c r="G39" s="255"/>
      <c r="H39" s="105"/>
      <c r="I39" s="105"/>
      <c r="J39" s="105"/>
    </row>
    <row r="40" spans="1:10" ht="15.75" x14ac:dyDescent="0.25">
      <c r="A40" s="105"/>
      <c r="B40" s="252" t="s">
        <v>843</v>
      </c>
      <c r="C40" s="252"/>
      <c r="D40" s="118"/>
      <c r="E40" s="252" t="s">
        <v>845</v>
      </c>
      <c r="F40" s="252"/>
      <c r="G40" s="252"/>
      <c r="H40" s="118"/>
      <c r="I40" s="118"/>
      <c r="J40" s="118"/>
    </row>
    <row r="41" spans="1:10" ht="17.25" x14ac:dyDescent="0.3">
      <c r="A41" s="119"/>
      <c r="B41" s="107"/>
      <c r="C41" s="105"/>
      <c r="D41" s="249"/>
      <c r="E41" s="249"/>
      <c r="F41" s="249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1">
    <mergeCell ref="E21:F21"/>
    <mergeCell ref="A12:G12"/>
    <mergeCell ref="A13:G13"/>
    <mergeCell ref="A15:G15"/>
    <mergeCell ref="A16:G16"/>
    <mergeCell ref="A17:G17"/>
    <mergeCell ref="B39:C39"/>
    <mergeCell ref="E39:G39"/>
    <mergeCell ref="B40:C40"/>
    <mergeCell ref="E40:G40"/>
    <mergeCell ref="D41:F41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1162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61939.01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44841</v>
      </c>
      <c r="B24" s="2" t="s">
        <v>679</v>
      </c>
      <c r="C24" s="3" t="s">
        <v>644</v>
      </c>
      <c r="D24" s="3" t="s">
        <v>695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 x14ac:dyDescent="0.3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 x14ac:dyDescent="0.3">
      <c r="A26" s="28">
        <v>44841</v>
      </c>
      <c r="B26" s="2">
        <v>2489</v>
      </c>
      <c r="C26" s="3" t="s">
        <v>2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 x14ac:dyDescent="0.3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 x14ac:dyDescent="0.3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 x14ac:dyDescent="0.3">
      <c r="A29" s="28">
        <v>44847</v>
      </c>
      <c r="B29" s="2" t="s">
        <v>73</v>
      </c>
      <c r="C29" s="3" t="s">
        <v>1096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 x14ac:dyDescent="0.3">
      <c r="A30" s="28">
        <v>44847</v>
      </c>
      <c r="B30" s="2" t="s">
        <v>73</v>
      </c>
      <c r="C30" s="3" t="s">
        <v>1096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 x14ac:dyDescent="0.3">
      <c r="A31" s="28">
        <v>44847</v>
      </c>
      <c r="B31" s="2" t="s">
        <v>73</v>
      </c>
      <c r="C31" s="3" t="s">
        <v>1096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 x14ac:dyDescent="0.3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 x14ac:dyDescent="0.3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 x14ac:dyDescent="0.3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 x14ac:dyDescent="0.3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 x14ac:dyDescent="0.3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 x14ac:dyDescent="0.3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 x14ac:dyDescent="0.3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 x14ac:dyDescent="0.3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 x14ac:dyDescent="0.3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 x14ac:dyDescent="0.3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 x14ac:dyDescent="0.3">
      <c r="A42" s="28">
        <v>44861</v>
      </c>
      <c r="B42" s="2">
        <v>2498</v>
      </c>
      <c r="C42" s="3" t="s">
        <v>628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 x14ac:dyDescent="0.3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 x14ac:dyDescent="0.3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 x14ac:dyDescent="0.3">
      <c r="A45" s="28">
        <v>44861</v>
      </c>
      <c r="B45" s="2">
        <v>2501</v>
      </c>
      <c r="C45" s="3" t="s">
        <v>628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 x14ac:dyDescent="0.3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 x14ac:dyDescent="0.35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 x14ac:dyDescent="0.3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 x14ac:dyDescent="0.3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 x14ac:dyDescent="0.3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 t="s">
        <v>842</v>
      </c>
      <c r="C54" s="115"/>
      <c r="D54" s="105"/>
      <c r="E54" s="195" t="s">
        <v>925</v>
      </c>
      <c r="F54" s="195"/>
      <c r="G54" s="195"/>
      <c r="H54" s="105"/>
      <c r="I54" s="105"/>
      <c r="J54" s="105"/>
    </row>
    <row r="55" spans="1:10" ht="15.75" x14ac:dyDescent="0.25">
      <c r="A55" s="105"/>
      <c r="B55" s="118" t="s">
        <v>843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1188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913787.22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44869</v>
      </c>
      <c r="B24" s="2" t="s">
        <v>1175</v>
      </c>
      <c r="C24" s="3" t="s">
        <v>644</v>
      </c>
      <c r="D24" s="3" t="s">
        <v>1176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 x14ac:dyDescent="0.3">
      <c r="A25" s="13">
        <v>44874</v>
      </c>
      <c r="B25" s="2">
        <v>2503</v>
      </c>
      <c r="C25" s="3" t="s">
        <v>1177</v>
      </c>
      <c r="D25" s="3" t="s">
        <v>1178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 x14ac:dyDescent="0.3">
      <c r="A26" s="13">
        <v>44874</v>
      </c>
      <c r="B26" s="2">
        <v>2504</v>
      </c>
      <c r="C26" s="3" t="s">
        <v>628</v>
      </c>
      <c r="D26" s="3" t="s">
        <v>1179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 x14ac:dyDescent="0.3">
      <c r="A27" s="13">
        <v>44874</v>
      </c>
      <c r="B27" s="2">
        <v>2505</v>
      </c>
      <c r="C27" s="3" t="s">
        <v>1180</v>
      </c>
      <c r="D27" s="3" t="s">
        <v>1181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 x14ac:dyDescent="0.3">
      <c r="A28" s="13">
        <v>44874</v>
      </c>
      <c r="B28" s="2">
        <v>2506</v>
      </c>
      <c r="C28" s="3" t="s">
        <v>1152</v>
      </c>
      <c r="D28" s="3" t="s">
        <v>1182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 x14ac:dyDescent="0.3">
      <c r="A29" s="13">
        <v>44886</v>
      </c>
      <c r="B29" s="2">
        <v>2507</v>
      </c>
      <c r="C29" s="3" t="s">
        <v>0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 x14ac:dyDescent="0.3">
      <c r="A30" s="13">
        <v>44895</v>
      </c>
      <c r="B30" s="2" t="s">
        <v>73</v>
      </c>
      <c r="C30" s="3" t="s">
        <v>1096</v>
      </c>
      <c r="D30" s="3" t="s">
        <v>1183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 x14ac:dyDescent="0.3">
      <c r="A31" s="13">
        <v>44895</v>
      </c>
      <c r="B31" s="2" t="s">
        <v>73</v>
      </c>
      <c r="C31" s="3" t="s">
        <v>1149</v>
      </c>
      <c r="D31" s="3" t="s">
        <v>1184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 x14ac:dyDescent="0.3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 x14ac:dyDescent="0.35">
      <c r="A33" s="29">
        <v>44895</v>
      </c>
      <c r="B33" s="30" t="s">
        <v>73</v>
      </c>
      <c r="C33" s="32" t="s">
        <v>146</v>
      </c>
      <c r="D33" s="32" t="s">
        <v>1185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 x14ac:dyDescent="0.3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 x14ac:dyDescent="0.3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 x14ac:dyDescent="0.3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 x14ac:dyDescent="0.3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 x14ac:dyDescent="0.3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 x14ac:dyDescent="0.3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115" t="s">
        <v>1186</v>
      </c>
      <c r="C42" s="115"/>
      <c r="D42" s="105"/>
      <c r="E42" s="195" t="s">
        <v>1187</v>
      </c>
      <c r="F42" s="195"/>
      <c r="G42" s="195"/>
      <c r="H42" s="105"/>
      <c r="I42" s="105"/>
      <c r="J42" s="105"/>
    </row>
    <row r="43" spans="1:10" ht="15.75" x14ac:dyDescent="0.25">
      <c r="A43" s="105"/>
      <c r="B43" s="118" t="s">
        <v>843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22843.200000000001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44914</v>
      </c>
      <c r="B24" s="2">
        <v>2508</v>
      </c>
      <c r="C24" s="3" t="s">
        <v>1189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 x14ac:dyDescent="0.3">
      <c r="A25" s="13">
        <v>44914</v>
      </c>
      <c r="B25" s="2">
        <v>2509</v>
      </c>
      <c r="C25" s="3" t="s">
        <v>1190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 x14ac:dyDescent="0.3">
      <c r="A26" s="13">
        <v>44925</v>
      </c>
      <c r="B26" s="2" t="s">
        <v>73</v>
      </c>
      <c r="C26" s="3" t="s">
        <v>146</v>
      </c>
      <c r="D26" s="3" t="s">
        <v>1191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9204.68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7.25" x14ac:dyDescent="0.3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 x14ac:dyDescent="0.3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 x14ac:dyDescent="0.35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1199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7204.17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44978</v>
      </c>
      <c r="B24" s="2" t="s">
        <v>679</v>
      </c>
      <c r="C24" s="3" t="s">
        <v>644</v>
      </c>
      <c r="D24" s="3" t="s">
        <v>695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 x14ac:dyDescent="0.3">
      <c r="A25" s="13">
        <v>44978</v>
      </c>
      <c r="B25" s="2">
        <v>2510</v>
      </c>
      <c r="C25" s="3" t="s">
        <v>0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 x14ac:dyDescent="0.3">
      <c r="A26" s="13">
        <v>44978</v>
      </c>
      <c r="B26" s="2">
        <v>2511</v>
      </c>
      <c r="C26" s="3" t="s">
        <v>2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 x14ac:dyDescent="0.35">
      <c r="A27" s="29">
        <v>44985</v>
      </c>
      <c r="B27" s="30" t="s">
        <v>73</v>
      </c>
      <c r="C27" s="32" t="s">
        <v>146</v>
      </c>
      <c r="D27" s="32" t="s">
        <v>1198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210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 x14ac:dyDescent="0.25">
      <c r="A10" s="13">
        <v>43040</v>
      </c>
      <c r="B10" s="2">
        <v>1687</v>
      </c>
      <c r="C10" s="3" t="s">
        <v>7</v>
      </c>
      <c r="D10" s="3" t="s">
        <v>148</v>
      </c>
      <c r="E10" s="4"/>
      <c r="F10" s="14">
        <v>8000</v>
      </c>
      <c r="G10" s="5"/>
    </row>
    <row r="11" spans="1:7" x14ac:dyDescent="0.25">
      <c r="A11" s="13">
        <v>43040</v>
      </c>
      <c r="B11" s="2">
        <v>1688</v>
      </c>
      <c r="C11" s="3" t="s">
        <v>149</v>
      </c>
      <c r="D11" s="3" t="s">
        <v>150</v>
      </c>
      <c r="E11" s="4"/>
      <c r="F11" s="14">
        <v>6950</v>
      </c>
      <c r="G11" s="5"/>
    </row>
    <row r="12" spans="1:7" x14ac:dyDescent="0.25">
      <c r="A12" s="13" t="s">
        <v>151</v>
      </c>
      <c r="B12" s="2">
        <v>1689</v>
      </c>
      <c r="C12" s="3" t="s">
        <v>0</v>
      </c>
      <c r="D12" s="3" t="s">
        <v>31</v>
      </c>
      <c r="E12" s="4"/>
      <c r="F12" s="14">
        <v>38990</v>
      </c>
      <c r="G12" s="5"/>
    </row>
    <row r="13" spans="1:7" ht="14.25" customHeight="1" x14ac:dyDescent="0.25">
      <c r="A13" s="13" t="s">
        <v>152</v>
      </c>
      <c r="B13" s="2">
        <v>1690</v>
      </c>
      <c r="C13" s="3" t="s">
        <v>153</v>
      </c>
      <c r="D13" s="3" t="s">
        <v>154</v>
      </c>
      <c r="E13" s="4"/>
      <c r="F13" s="14">
        <v>9000</v>
      </c>
      <c r="G13" s="5"/>
    </row>
    <row r="14" spans="1:7" x14ac:dyDescent="0.25">
      <c r="A14" s="13" t="s">
        <v>155</v>
      </c>
      <c r="B14" s="2">
        <v>1691</v>
      </c>
      <c r="C14" s="3" t="s">
        <v>0</v>
      </c>
      <c r="D14" s="3" t="s">
        <v>31</v>
      </c>
      <c r="E14" s="4"/>
      <c r="F14" s="14">
        <v>39725</v>
      </c>
      <c r="G14" s="5"/>
    </row>
    <row r="15" spans="1:7" x14ac:dyDescent="0.25">
      <c r="A15" s="13" t="s">
        <v>156</v>
      </c>
      <c r="B15" s="2">
        <v>1692</v>
      </c>
      <c r="C15" s="3" t="s">
        <v>7</v>
      </c>
      <c r="D15" s="3" t="s">
        <v>157</v>
      </c>
      <c r="E15" s="4"/>
      <c r="F15" s="14">
        <v>31500</v>
      </c>
      <c r="G15" s="5"/>
    </row>
    <row r="16" spans="1:7" x14ac:dyDescent="0.25">
      <c r="A16" s="13" t="s">
        <v>156</v>
      </c>
      <c r="B16" s="2">
        <v>1693</v>
      </c>
      <c r="C16" s="3" t="s">
        <v>7</v>
      </c>
      <c r="D16" s="3" t="s">
        <v>158</v>
      </c>
      <c r="E16" s="4"/>
      <c r="F16" s="14">
        <v>25800</v>
      </c>
      <c r="G16" s="5"/>
    </row>
    <row r="17" spans="1:7" x14ac:dyDescent="0.25">
      <c r="A17" s="13" t="s">
        <v>159</v>
      </c>
      <c r="B17" s="2">
        <v>1694</v>
      </c>
      <c r="C17" t="s">
        <v>160</v>
      </c>
      <c r="D17" t="s">
        <v>161</v>
      </c>
      <c r="E17" s="4"/>
      <c r="F17" s="14">
        <v>53665.57</v>
      </c>
      <c r="G17" s="5"/>
    </row>
    <row r="18" spans="1:7" x14ac:dyDescent="0.25">
      <c r="A18" s="13">
        <v>43059</v>
      </c>
      <c r="B18" s="2">
        <v>1695</v>
      </c>
      <c r="C18" t="s">
        <v>0</v>
      </c>
      <c r="D18" t="s">
        <v>31</v>
      </c>
      <c r="E18" s="4"/>
      <c r="F18" s="14">
        <v>39995</v>
      </c>
      <c r="G18" s="5"/>
    </row>
    <row r="19" spans="1:7" x14ac:dyDescent="0.25">
      <c r="A19" s="13">
        <v>43059</v>
      </c>
      <c r="B19" s="2">
        <v>1696</v>
      </c>
      <c r="C19" t="s">
        <v>162</v>
      </c>
      <c r="D19" t="s">
        <v>163</v>
      </c>
      <c r="E19" s="4"/>
      <c r="F19" s="14">
        <v>5458.47</v>
      </c>
      <c r="G19" s="5"/>
    </row>
    <row r="20" spans="1:7" x14ac:dyDescent="0.25">
      <c r="A20" s="13">
        <v>43059</v>
      </c>
      <c r="B20" s="2">
        <v>1697</v>
      </c>
      <c r="C20" t="s">
        <v>164</v>
      </c>
      <c r="D20" t="s">
        <v>165</v>
      </c>
      <c r="E20" s="4"/>
      <c r="F20" s="14">
        <v>7373.73</v>
      </c>
      <c r="G20" s="5"/>
    </row>
    <row r="21" spans="1:7" x14ac:dyDescent="0.25">
      <c r="A21" s="13">
        <v>43059</v>
      </c>
      <c r="B21" s="2">
        <v>1698</v>
      </c>
      <c r="C21" t="s">
        <v>166</v>
      </c>
      <c r="D21" t="s">
        <v>167</v>
      </c>
      <c r="E21" s="4"/>
      <c r="F21" s="14">
        <v>7900.42</v>
      </c>
      <c r="G21" s="5"/>
    </row>
    <row r="22" spans="1:7" x14ac:dyDescent="0.25">
      <c r="A22" s="13">
        <v>43059</v>
      </c>
      <c r="B22" s="2">
        <v>1699</v>
      </c>
      <c r="C22" t="s">
        <v>168</v>
      </c>
      <c r="D22" t="s">
        <v>169</v>
      </c>
      <c r="E22" s="4"/>
      <c r="F22" s="14">
        <v>15841.25</v>
      </c>
      <c r="G22" s="5"/>
    </row>
    <row r="23" spans="1:7" x14ac:dyDescent="0.25">
      <c r="A23" s="13">
        <v>43059</v>
      </c>
      <c r="B23" s="2">
        <v>1700</v>
      </c>
      <c r="C23" t="s">
        <v>170</v>
      </c>
      <c r="D23" t="s">
        <v>171</v>
      </c>
      <c r="E23" s="4"/>
      <c r="F23" s="14">
        <v>18406.25</v>
      </c>
      <c r="G23" s="5"/>
    </row>
    <row r="24" spans="1:7" x14ac:dyDescent="0.25">
      <c r="A24" s="13">
        <v>43060</v>
      </c>
      <c r="B24" s="2">
        <v>1701</v>
      </c>
      <c r="C24" t="s">
        <v>84</v>
      </c>
      <c r="D24" t="s">
        <v>172</v>
      </c>
      <c r="E24" s="4"/>
      <c r="F24" s="14">
        <v>129159</v>
      </c>
      <c r="G24" s="5"/>
    </row>
    <row r="25" spans="1:7" x14ac:dyDescent="0.25">
      <c r="A25" s="13">
        <v>43060</v>
      </c>
      <c r="B25" s="2">
        <v>1702</v>
      </c>
      <c r="C25" t="s">
        <v>173</v>
      </c>
      <c r="D25" t="s">
        <v>174</v>
      </c>
      <c r="E25" s="4"/>
      <c r="F25" s="14">
        <v>38167</v>
      </c>
    </row>
    <row r="26" spans="1:7" ht="18" customHeight="1" x14ac:dyDescent="0.25">
      <c r="A26" s="13">
        <v>43060</v>
      </c>
      <c r="B26" s="2">
        <v>1703</v>
      </c>
      <c r="C26" t="s">
        <v>175</v>
      </c>
      <c r="D26" t="s">
        <v>176</v>
      </c>
      <c r="E26" s="4"/>
      <c r="F26" s="14">
        <v>81925</v>
      </c>
    </row>
    <row r="27" spans="1:7" ht="17.25" customHeight="1" x14ac:dyDescent="0.25">
      <c r="A27" s="13">
        <v>43060</v>
      </c>
      <c r="B27" s="2">
        <v>1704</v>
      </c>
      <c r="C27" t="s">
        <v>133</v>
      </c>
      <c r="D27" t="s">
        <v>177</v>
      </c>
      <c r="E27" s="4"/>
      <c r="F27" s="14">
        <v>149281.71</v>
      </c>
    </row>
    <row r="28" spans="1:7" x14ac:dyDescent="0.25">
      <c r="A28" s="13">
        <v>43060</v>
      </c>
      <c r="B28" s="2">
        <v>1705</v>
      </c>
      <c r="C28" t="s">
        <v>112</v>
      </c>
      <c r="D28" t="s">
        <v>178</v>
      </c>
      <c r="E28" s="4"/>
      <c r="F28" s="14">
        <v>16667.5</v>
      </c>
    </row>
    <row r="29" spans="1:7" x14ac:dyDescent="0.25">
      <c r="A29" s="13">
        <v>43060</v>
      </c>
      <c r="B29" s="2">
        <v>1706</v>
      </c>
      <c r="C29" t="s">
        <v>179</v>
      </c>
      <c r="D29" t="s">
        <v>180</v>
      </c>
      <c r="E29" s="4"/>
      <c r="F29" s="14">
        <v>26223.200000000001</v>
      </c>
    </row>
    <row r="30" spans="1:7" x14ac:dyDescent="0.25">
      <c r="A30" s="13">
        <v>43060</v>
      </c>
      <c r="B30" s="2">
        <v>1707</v>
      </c>
      <c r="C30" t="s">
        <v>181</v>
      </c>
      <c r="D30" t="s">
        <v>182</v>
      </c>
      <c r="E30" s="4"/>
      <c r="F30" s="14">
        <v>22826</v>
      </c>
    </row>
    <row r="31" spans="1:7" x14ac:dyDescent="0.25">
      <c r="A31" s="13">
        <v>43060</v>
      </c>
      <c r="B31" s="2">
        <v>1708</v>
      </c>
      <c r="C31" t="s">
        <v>183</v>
      </c>
      <c r="D31" t="s">
        <v>184</v>
      </c>
      <c r="E31" s="4"/>
      <c r="F31" s="14">
        <v>96615</v>
      </c>
    </row>
    <row r="32" spans="1:7" x14ac:dyDescent="0.25">
      <c r="A32" s="13">
        <v>43060</v>
      </c>
      <c r="B32" s="2">
        <v>1709</v>
      </c>
      <c r="C32" t="s">
        <v>185</v>
      </c>
      <c r="D32" t="s">
        <v>186</v>
      </c>
      <c r="E32" s="4"/>
      <c r="F32" s="14">
        <v>8475</v>
      </c>
    </row>
    <row r="33" spans="1:6" x14ac:dyDescent="0.25">
      <c r="A33" s="13">
        <v>43060</v>
      </c>
      <c r="B33" s="2">
        <v>1710</v>
      </c>
      <c r="C33" t="s">
        <v>23</v>
      </c>
      <c r="D33" t="s">
        <v>187</v>
      </c>
      <c r="E33" s="4"/>
      <c r="F33" s="14">
        <v>64101.65</v>
      </c>
    </row>
    <row r="34" spans="1:6" x14ac:dyDescent="0.25">
      <c r="A34" s="13">
        <v>43060</v>
      </c>
      <c r="B34" s="2">
        <v>1711</v>
      </c>
      <c r="C34" t="s">
        <v>103</v>
      </c>
      <c r="D34" t="s">
        <v>188</v>
      </c>
      <c r="E34" s="4"/>
      <c r="F34" s="14">
        <v>166354.5</v>
      </c>
    </row>
    <row r="35" spans="1:6" x14ac:dyDescent="0.25">
      <c r="A35" s="13">
        <v>43060</v>
      </c>
      <c r="B35" s="2">
        <v>1712</v>
      </c>
      <c r="C35" t="s">
        <v>189</v>
      </c>
      <c r="D35" t="s">
        <v>190</v>
      </c>
      <c r="E35" s="4"/>
      <c r="F35" s="14">
        <v>46550</v>
      </c>
    </row>
    <row r="36" spans="1:6" x14ac:dyDescent="0.25">
      <c r="A36" s="13">
        <v>43060</v>
      </c>
      <c r="B36" s="2">
        <v>1713</v>
      </c>
      <c r="C36" t="s">
        <v>191</v>
      </c>
      <c r="D36" t="s">
        <v>192</v>
      </c>
      <c r="E36" s="4"/>
      <c r="F36" s="14">
        <v>7600</v>
      </c>
    </row>
    <row r="37" spans="1:6" x14ac:dyDescent="0.25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 x14ac:dyDescent="0.25">
      <c r="A38" s="13">
        <v>43063</v>
      </c>
      <c r="B38" s="2">
        <v>1715</v>
      </c>
      <c r="C38" t="s">
        <v>0</v>
      </c>
      <c r="D38" t="s">
        <v>31</v>
      </c>
      <c r="E38" s="4"/>
      <c r="F38" s="14">
        <v>38985</v>
      </c>
    </row>
    <row r="39" spans="1:6" x14ac:dyDescent="0.25">
      <c r="A39" s="13">
        <v>43063</v>
      </c>
      <c r="B39" s="2">
        <v>1716</v>
      </c>
      <c r="C39" t="s">
        <v>193</v>
      </c>
      <c r="D39" t="s">
        <v>194</v>
      </c>
      <c r="E39" s="4"/>
      <c r="F39" s="14">
        <v>12237.29</v>
      </c>
    </row>
    <row r="40" spans="1:6" x14ac:dyDescent="0.25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 x14ac:dyDescent="0.25">
      <c r="A41" s="13" t="s">
        <v>195</v>
      </c>
      <c r="B41" s="2">
        <v>1718</v>
      </c>
      <c r="C41" t="s">
        <v>196</v>
      </c>
      <c r="D41" t="s">
        <v>197</v>
      </c>
      <c r="E41" s="4"/>
      <c r="F41" s="14">
        <v>18500</v>
      </c>
    </row>
    <row r="42" spans="1:6" x14ac:dyDescent="0.25">
      <c r="A42" s="13" t="s">
        <v>198</v>
      </c>
      <c r="B42" s="2">
        <v>1719</v>
      </c>
      <c r="C42" t="s">
        <v>199</v>
      </c>
      <c r="D42" t="s">
        <v>200</v>
      </c>
      <c r="E42" s="4"/>
      <c r="F42" s="14">
        <v>8000.85</v>
      </c>
    </row>
    <row r="43" spans="1:6" x14ac:dyDescent="0.25">
      <c r="A43" s="13" t="s">
        <v>198</v>
      </c>
      <c r="B43" s="2">
        <v>1720</v>
      </c>
      <c r="C43" t="s">
        <v>201</v>
      </c>
      <c r="D43" t="s">
        <v>202</v>
      </c>
      <c r="E43" s="4"/>
      <c r="F43" s="14">
        <v>114000</v>
      </c>
    </row>
    <row r="44" spans="1:6" x14ac:dyDescent="0.25">
      <c r="A44" s="13">
        <v>43069</v>
      </c>
      <c r="B44" s="2">
        <v>1721</v>
      </c>
      <c r="C44" t="s">
        <v>0</v>
      </c>
      <c r="D44" t="s">
        <v>31</v>
      </c>
      <c r="E44" s="4"/>
      <c r="F44" s="14">
        <v>40000</v>
      </c>
    </row>
    <row r="45" spans="1:6" x14ac:dyDescent="0.25">
      <c r="A45" s="13">
        <v>43069</v>
      </c>
      <c r="B45" s="2">
        <v>1722</v>
      </c>
      <c r="C45" t="s">
        <v>203</v>
      </c>
      <c r="D45" t="s">
        <v>204</v>
      </c>
      <c r="E45" s="4"/>
      <c r="F45" s="14">
        <v>6780</v>
      </c>
    </row>
    <row r="46" spans="1:6" x14ac:dyDescent="0.25">
      <c r="A46" s="13">
        <v>43069</v>
      </c>
      <c r="B46" s="2">
        <v>1723</v>
      </c>
      <c r="C46" t="s">
        <v>68</v>
      </c>
      <c r="D46" t="s">
        <v>205</v>
      </c>
      <c r="E46" s="4"/>
      <c r="F46" s="14">
        <v>23655</v>
      </c>
    </row>
    <row r="47" spans="1:6" x14ac:dyDescent="0.25">
      <c r="A47" s="13">
        <v>43069</v>
      </c>
      <c r="B47" s="2">
        <v>1724</v>
      </c>
      <c r="C47" t="s">
        <v>206</v>
      </c>
      <c r="D47" t="s">
        <v>207</v>
      </c>
      <c r="E47" s="4"/>
      <c r="F47" s="14">
        <v>15002.54</v>
      </c>
    </row>
    <row r="48" spans="1:6" x14ac:dyDescent="0.25">
      <c r="A48" s="13">
        <v>43069</v>
      </c>
      <c r="B48" s="2" t="s">
        <v>73</v>
      </c>
      <c r="C48" t="s">
        <v>146</v>
      </c>
      <c r="D48" t="s">
        <v>208</v>
      </c>
      <c r="E48" s="4"/>
      <c r="F48" s="14">
        <v>96553.76</v>
      </c>
    </row>
    <row r="49" spans="1:6" x14ac:dyDescent="0.25">
      <c r="A49" s="13">
        <v>43069</v>
      </c>
      <c r="B49" s="2" t="s">
        <v>73</v>
      </c>
      <c r="C49" t="s">
        <v>146</v>
      </c>
      <c r="D49" t="s">
        <v>209</v>
      </c>
      <c r="E49" s="4"/>
      <c r="F49" s="15">
        <v>2024.32</v>
      </c>
    </row>
    <row r="50" spans="1:6" ht="15.75" thickBot="1" x14ac:dyDescent="0.3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228654.98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 x14ac:dyDescent="0.35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5929.98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29">
        <v>45046</v>
      </c>
      <c r="B24" s="30" t="s">
        <v>73</v>
      </c>
      <c r="C24" s="32" t="s">
        <v>146</v>
      </c>
      <c r="D24" s="32" t="s">
        <v>1202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5604.98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5279.98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1214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4954.9799999999996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45112</v>
      </c>
      <c r="B24" s="2" t="s">
        <v>679</v>
      </c>
      <c r="C24" s="3" t="s">
        <v>644</v>
      </c>
      <c r="D24" s="3" t="s">
        <v>695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 x14ac:dyDescent="0.3">
      <c r="A25" s="13">
        <v>45112</v>
      </c>
      <c r="B25" s="2">
        <v>2512</v>
      </c>
      <c r="C25" s="3" t="s">
        <v>0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 x14ac:dyDescent="0.3">
      <c r="A26" s="13">
        <v>45112</v>
      </c>
      <c r="B26" s="2">
        <v>2513</v>
      </c>
      <c r="C26" s="3" t="s">
        <v>1209</v>
      </c>
      <c r="D26" s="3" t="s">
        <v>739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 x14ac:dyDescent="0.3">
      <c r="A27" s="13">
        <v>45112</v>
      </c>
      <c r="B27" s="2">
        <v>2514</v>
      </c>
      <c r="C27" s="3" t="s">
        <v>1210</v>
      </c>
      <c r="D27" s="3" t="s">
        <v>739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 x14ac:dyDescent="0.3">
      <c r="A28" s="13">
        <v>45128</v>
      </c>
      <c r="B28" s="2" t="s">
        <v>73</v>
      </c>
      <c r="C28" s="3" t="s">
        <v>146</v>
      </c>
      <c r="D28" s="3" t="s">
        <v>1211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 x14ac:dyDescent="0.3">
      <c r="A29" s="13">
        <v>45128</v>
      </c>
      <c r="B29" s="2" t="s">
        <v>73</v>
      </c>
      <c r="C29" s="3" t="s">
        <v>146</v>
      </c>
      <c r="D29" s="3" t="s">
        <v>1212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 x14ac:dyDescent="0.3">
      <c r="A30" s="13">
        <v>45128</v>
      </c>
      <c r="B30" s="2" t="s">
        <v>73</v>
      </c>
      <c r="C30" s="3" t="s">
        <v>146</v>
      </c>
      <c r="D30" s="3" t="s">
        <v>1217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 x14ac:dyDescent="0.35">
      <c r="A31" s="29">
        <v>45138</v>
      </c>
      <c r="B31" s="30" t="s">
        <v>73</v>
      </c>
      <c r="C31" s="32" t="s">
        <v>146</v>
      </c>
      <c r="D31" s="32" t="s">
        <v>1213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 x14ac:dyDescent="0.25"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 x14ac:dyDescent="0.25">
      <c r="B40" s="35" t="s">
        <v>1216</v>
      </c>
      <c r="H40" s="105"/>
      <c r="I40" s="105"/>
      <c r="J40" s="105"/>
    </row>
    <row r="41" spans="1:10" ht="17.25" x14ac:dyDescent="0.3">
      <c r="B41" s="115" t="s">
        <v>1215</v>
      </c>
      <c r="E41" s="195" t="s">
        <v>1187</v>
      </c>
      <c r="F41" s="19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1218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10940.55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45148</v>
      </c>
      <c r="B24" s="2">
        <v>2515</v>
      </c>
      <c r="C24" s="3" t="s">
        <v>628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 x14ac:dyDescent="0.35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 x14ac:dyDescent="0.3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 x14ac:dyDescent="0.25">
      <c r="B32" s="35" t="s">
        <v>1216</v>
      </c>
      <c r="H32" s="105"/>
      <c r="I32" s="105"/>
      <c r="J32" s="105"/>
    </row>
    <row r="33" spans="1:10" ht="17.25" x14ac:dyDescent="0.3">
      <c r="B33" s="115" t="s">
        <v>1215</v>
      </c>
      <c r="E33" s="195" t="s">
        <v>1187</v>
      </c>
      <c r="F33" s="19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9191.68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5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</row>
    <row r="26" spans="1:10" ht="21.75" customHeight="1" x14ac:dyDescent="0.3">
      <c r="A26" s="1"/>
      <c r="B26" s="2"/>
      <c r="C26" s="3"/>
      <c r="D26" s="3"/>
      <c r="E26" s="4"/>
      <c r="F26" s="4"/>
      <c r="G26" s="186"/>
    </row>
    <row r="27" spans="1:10" ht="21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 x14ac:dyDescent="0.25">
      <c r="B31" s="35" t="s">
        <v>1216</v>
      </c>
      <c r="H31" s="105"/>
      <c r="I31" s="105"/>
      <c r="J31" s="105"/>
    </row>
    <row r="32" spans="1:10" ht="17.25" x14ac:dyDescent="0.3">
      <c r="B32" s="115" t="s">
        <v>1215</v>
      </c>
      <c r="E32" s="195" t="s">
        <v>1187</v>
      </c>
      <c r="F32" s="195"/>
      <c r="H32" s="105"/>
      <c r="I32" s="105"/>
      <c r="J32" s="105"/>
    </row>
    <row r="33" spans="1:10" ht="15.75" x14ac:dyDescent="0.25">
      <c r="A33" s="105"/>
      <c r="B33" s="118" t="s">
        <v>843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8866.68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45215</v>
      </c>
      <c r="B24" s="2" t="s">
        <v>679</v>
      </c>
      <c r="C24" s="3" t="s">
        <v>644</v>
      </c>
      <c r="D24" s="3" t="s">
        <v>695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 x14ac:dyDescent="0.3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 x14ac:dyDescent="0.3">
      <c r="A26" s="13">
        <v>45216</v>
      </c>
      <c r="B26" s="2">
        <v>2517</v>
      </c>
      <c r="C26" s="3" t="s">
        <v>0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 x14ac:dyDescent="0.3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 x14ac:dyDescent="0.35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 x14ac:dyDescent="0.25">
      <c r="B34" s="35" t="s">
        <v>1216</v>
      </c>
      <c r="H34" s="105"/>
      <c r="I34" s="105"/>
      <c r="J34" s="105"/>
    </row>
    <row r="35" spans="1:10" ht="17.25" x14ac:dyDescent="0.3">
      <c r="B35" s="115" t="s">
        <v>1215</v>
      </c>
      <c r="E35" s="195" t="s">
        <v>1187</v>
      </c>
      <c r="F35" s="195"/>
      <c r="H35" s="105"/>
      <c r="I35" s="105"/>
      <c r="J35" s="105"/>
    </row>
    <row r="36" spans="1:10" ht="15.75" x14ac:dyDescent="0.25">
      <c r="A36" s="105"/>
      <c r="B36" s="118" t="s">
        <v>843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1229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195332.8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94"/>
    </row>
    <row r="26" spans="1:10" ht="15" customHeight="1" x14ac:dyDescent="0.25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 x14ac:dyDescent="0.3">
      <c r="B32" s="212" t="s">
        <v>1216</v>
      </c>
      <c r="E32" s="212"/>
      <c r="F32" s="212"/>
      <c r="H32" s="105"/>
      <c r="I32" s="105"/>
      <c r="J32" s="105"/>
    </row>
    <row r="33" spans="1:10" ht="17.25" x14ac:dyDescent="0.3">
      <c r="B33" s="115" t="s">
        <v>1215</v>
      </c>
      <c r="E33" s="105" t="s">
        <v>1187</v>
      </c>
      <c r="F33" s="10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 x14ac:dyDescent="0.35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20" t="s">
        <v>919</v>
      </c>
      <c r="E42" s="121"/>
      <c r="F42" s="121"/>
      <c r="G42" s="121"/>
      <c r="H42" s="121"/>
      <c r="I42" s="121"/>
      <c r="J42" s="121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D46" s="27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70" spans="4:4" x14ac:dyDescent="0.25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195152.66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24" customHeight="1" x14ac:dyDescent="0.25">
      <c r="A24" s="13">
        <v>45267</v>
      </c>
      <c r="B24" s="2">
        <v>2519</v>
      </c>
      <c r="C24" s="3" t="s">
        <v>628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 x14ac:dyDescent="0.3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 x14ac:dyDescent="0.3">
      <c r="A26" s="13">
        <v>45272</v>
      </c>
      <c r="B26" s="2" t="s">
        <v>679</v>
      </c>
      <c r="C26" s="3" t="s">
        <v>644</v>
      </c>
      <c r="D26" s="3" t="s">
        <v>695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 x14ac:dyDescent="0.3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 x14ac:dyDescent="0.3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 x14ac:dyDescent="0.3">
      <c r="A29" s="13">
        <v>45288</v>
      </c>
      <c r="B29" s="2" t="s">
        <v>679</v>
      </c>
      <c r="C29" s="3" t="s">
        <v>644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 x14ac:dyDescent="0.3">
      <c r="A30" s="13">
        <v>45289</v>
      </c>
      <c r="B30" s="2" t="s">
        <v>679</v>
      </c>
      <c r="C30" s="3" t="s">
        <v>644</v>
      </c>
      <c r="D30" s="3" t="s">
        <v>695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 x14ac:dyDescent="0.3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 x14ac:dyDescent="0.35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 x14ac:dyDescent="0.3">
      <c r="B40" s="212" t="s">
        <v>1216</v>
      </c>
      <c r="E40" s="212"/>
      <c r="F40" s="212"/>
      <c r="H40" s="105"/>
      <c r="I40" s="105"/>
      <c r="J40" s="105"/>
    </row>
    <row r="41" spans="1:10" ht="17.25" x14ac:dyDescent="0.3">
      <c r="B41" s="115" t="s">
        <v>1215</v>
      </c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338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 x14ac:dyDescent="0.25">
      <c r="A10" s="1">
        <v>43070</v>
      </c>
      <c r="B10" s="2">
        <v>1726</v>
      </c>
      <c r="C10" t="s">
        <v>212</v>
      </c>
      <c r="D10" t="s">
        <v>213</v>
      </c>
      <c r="E10" s="4"/>
      <c r="F10" s="4">
        <v>19971</v>
      </c>
      <c r="G10" s="5"/>
    </row>
    <row r="11" spans="1:7" x14ac:dyDescent="0.25">
      <c r="A11" s="1">
        <v>43077</v>
      </c>
      <c r="B11" s="2">
        <v>1727</v>
      </c>
      <c r="C11" t="s">
        <v>103</v>
      </c>
      <c r="D11" t="s">
        <v>214</v>
      </c>
      <c r="E11" s="4"/>
      <c r="F11" s="4">
        <v>69625.5</v>
      </c>
      <c r="G11" s="5"/>
    </row>
    <row r="12" spans="1:7" x14ac:dyDescent="0.25">
      <c r="A12" s="1">
        <v>43077</v>
      </c>
      <c r="B12" s="2">
        <v>1728</v>
      </c>
      <c r="C12" t="s">
        <v>103</v>
      </c>
      <c r="D12" t="s">
        <v>214</v>
      </c>
      <c r="E12" s="4"/>
      <c r="F12" s="4">
        <v>66376.5</v>
      </c>
      <c r="G12" s="5"/>
    </row>
    <row r="13" spans="1:7" ht="14.25" customHeight="1" x14ac:dyDescent="0.25">
      <c r="A13" s="1">
        <v>43077</v>
      </c>
      <c r="B13" s="2">
        <v>1729</v>
      </c>
      <c r="C13" t="s">
        <v>215</v>
      </c>
      <c r="D13" t="s">
        <v>216</v>
      </c>
      <c r="E13" s="4"/>
      <c r="F13" s="4">
        <v>17200</v>
      </c>
      <c r="G13" s="5"/>
    </row>
    <row r="14" spans="1:7" x14ac:dyDescent="0.25">
      <c r="A14" s="1">
        <v>43077</v>
      </c>
      <c r="B14" s="2">
        <v>1730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43077</v>
      </c>
      <c r="B15" s="2">
        <v>1731</v>
      </c>
      <c r="C15" t="s">
        <v>217</v>
      </c>
      <c r="D15" t="s">
        <v>218</v>
      </c>
      <c r="E15" s="4"/>
      <c r="F15" s="4">
        <v>96615</v>
      </c>
      <c r="G15" s="5"/>
    </row>
    <row r="16" spans="1:7" x14ac:dyDescent="0.25">
      <c r="A16" s="1">
        <v>43077</v>
      </c>
      <c r="B16" s="2">
        <v>1732</v>
      </c>
      <c r="C16" t="s">
        <v>217</v>
      </c>
      <c r="D16" t="s">
        <v>218</v>
      </c>
      <c r="E16" s="4"/>
      <c r="F16" s="4">
        <v>96615</v>
      </c>
      <c r="G16" s="5"/>
    </row>
    <row r="17" spans="1:7" x14ac:dyDescent="0.25">
      <c r="A17" s="1">
        <v>43077</v>
      </c>
      <c r="B17" s="2">
        <v>1733</v>
      </c>
      <c r="C17" t="s">
        <v>219</v>
      </c>
      <c r="D17" t="s">
        <v>220</v>
      </c>
      <c r="E17" s="4"/>
      <c r="F17" s="4">
        <v>15548.8</v>
      </c>
      <c r="G17" s="5"/>
    </row>
    <row r="18" spans="1:7" x14ac:dyDescent="0.25">
      <c r="A18" s="1">
        <v>43077</v>
      </c>
      <c r="B18" s="2">
        <v>1734</v>
      </c>
      <c r="C18" t="s">
        <v>179</v>
      </c>
      <c r="D18" t="s">
        <v>221</v>
      </c>
      <c r="E18" s="4"/>
      <c r="F18" s="4">
        <v>34006.980000000003</v>
      </c>
      <c r="G18" s="5"/>
    </row>
    <row r="19" spans="1:7" x14ac:dyDescent="0.25">
      <c r="A19" s="1">
        <v>43081</v>
      </c>
      <c r="B19" s="2">
        <v>1735</v>
      </c>
      <c r="C19" t="s">
        <v>23</v>
      </c>
      <c r="D19" t="s">
        <v>222</v>
      </c>
      <c r="E19" s="4"/>
      <c r="F19" s="4">
        <v>25538</v>
      </c>
      <c r="G19" s="5"/>
    </row>
    <row r="20" spans="1:7" x14ac:dyDescent="0.25">
      <c r="A20" s="1">
        <v>43081</v>
      </c>
      <c r="B20" s="2">
        <v>1736</v>
      </c>
      <c r="C20" t="s">
        <v>223</v>
      </c>
      <c r="D20" t="s">
        <v>224</v>
      </c>
      <c r="E20" s="4"/>
      <c r="F20" s="4">
        <v>23465</v>
      </c>
      <c r="G20" s="5"/>
    </row>
    <row r="21" spans="1:7" x14ac:dyDescent="0.25">
      <c r="A21" s="1">
        <v>43081</v>
      </c>
      <c r="B21" s="2">
        <v>1737</v>
      </c>
      <c r="C21" t="s">
        <v>225</v>
      </c>
      <c r="D21" t="s">
        <v>226</v>
      </c>
      <c r="E21" s="4"/>
      <c r="F21" s="4">
        <v>20545</v>
      </c>
      <c r="G21" s="5"/>
    </row>
    <row r="22" spans="1:7" x14ac:dyDescent="0.25">
      <c r="A22" s="1">
        <v>43081</v>
      </c>
      <c r="B22" s="2">
        <v>1738</v>
      </c>
      <c r="C22" t="s">
        <v>227</v>
      </c>
      <c r="D22" t="s">
        <v>228</v>
      </c>
      <c r="E22" s="4"/>
      <c r="F22" s="4">
        <v>5187</v>
      </c>
      <c r="G22" s="5"/>
    </row>
    <row r="23" spans="1:7" x14ac:dyDescent="0.25">
      <c r="A23" s="1">
        <v>43081</v>
      </c>
      <c r="B23" s="2">
        <v>1739</v>
      </c>
      <c r="C23" t="s">
        <v>84</v>
      </c>
      <c r="D23" t="s">
        <v>229</v>
      </c>
      <c r="E23" s="4"/>
      <c r="F23" s="4">
        <v>91191</v>
      </c>
      <c r="G23" s="5"/>
    </row>
    <row r="24" spans="1:7" x14ac:dyDescent="0.25">
      <c r="A24" s="1">
        <v>43081</v>
      </c>
      <c r="B24" s="2">
        <v>1740</v>
      </c>
      <c r="C24" t="s">
        <v>84</v>
      </c>
      <c r="D24" t="s">
        <v>230</v>
      </c>
      <c r="E24" s="4"/>
      <c r="F24" s="4">
        <v>24253.75</v>
      </c>
      <c r="G24" s="5"/>
    </row>
    <row r="25" spans="1:7" x14ac:dyDescent="0.25">
      <c r="A25" s="1">
        <v>43083</v>
      </c>
      <c r="B25" s="2">
        <v>1741</v>
      </c>
      <c r="C25" t="s">
        <v>231</v>
      </c>
      <c r="D25" t="s">
        <v>232</v>
      </c>
      <c r="E25" s="4"/>
      <c r="F25" s="4">
        <v>10570.98</v>
      </c>
    </row>
    <row r="26" spans="1:7" ht="18" customHeight="1" x14ac:dyDescent="0.25">
      <c r="A26" s="1">
        <v>43083</v>
      </c>
      <c r="B26" s="2">
        <v>1742</v>
      </c>
      <c r="C26" t="s">
        <v>233</v>
      </c>
      <c r="D26" t="s">
        <v>234</v>
      </c>
      <c r="E26" s="4"/>
      <c r="F26" s="4">
        <v>15000.25</v>
      </c>
    </row>
    <row r="27" spans="1:7" ht="17.25" customHeight="1" x14ac:dyDescent="0.25">
      <c r="A27" s="1">
        <v>43083</v>
      </c>
      <c r="B27" s="2">
        <v>1743</v>
      </c>
      <c r="C27" t="s">
        <v>235</v>
      </c>
      <c r="D27" t="s">
        <v>236</v>
      </c>
      <c r="E27" s="4"/>
      <c r="F27" s="4">
        <v>20520</v>
      </c>
    </row>
    <row r="28" spans="1:7" x14ac:dyDescent="0.25">
      <c r="A28" s="1">
        <v>43084</v>
      </c>
      <c r="B28" s="2">
        <v>1744</v>
      </c>
      <c r="C28" t="s">
        <v>0</v>
      </c>
      <c r="D28" t="s">
        <v>31</v>
      </c>
      <c r="E28" s="4"/>
      <c r="F28" s="4">
        <v>39990</v>
      </c>
    </row>
    <row r="29" spans="1:7" x14ac:dyDescent="0.25">
      <c r="A29" s="1">
        <v>43084</v>
      </c>
      <c r="B29" s="2">
        <v>1745</v>
      </c>
      <c r="C29" t="s">
        <v>112</v>
      </c>
      <c r="D29" t="s">
        <v>237</v>
      </c>
      <c r="E29" s="4"/>
      <c r="F29" s="4">
        <v>59890</v>
      </c>
    </row>
    <row r="30" spans="1:7" x14ac:dyDescent="0.25">
      <c r="A30" s="1">
        <v>43084</v>
      </c>
      <c r="B30" s="2">
        <v>1746</v>
      </c>
      <c r="C30" t="s">
        <v>129</v>
      </c>
      <c r="D30" t="s">
        <v>238</v>
      </c>
      <c r="E30" s="4"/>
      <c r="F30" s="4">
        <v>28120</v>
      </c>
    </row>
    <row r="31" spans="1:7" x14ac:dyDescent="0.25">
      <c r="A31" s="1">
        <v>43084</v>
      </c>
      <c r="B31" s="2">
        <v>1747</v>
      </c>
      <c r="C31" t="s">
        <v>66</v>
      </c>
      <c r="D31" t="s">
        <v>239</v>
      </c>
      <c r="E31" s="4"/>
      <c r="F31" s="4">
        <v>22600</v>
      </c>
    </row>
    <row r="32" spans="1:7" x14ac:dyDescent="0.25">
      <c r="A32" s="1">
        <v>43084</v>
      </c>
      <c r="B32" s="2">
        <v>1748</v>
      </c>
      <c r="C32" t="s">
        <v>240</v>
      </c>
      <c r="D32" t="s">
        <v>241</v>
      </c>
      <c r="E32" s="4"/>
      <c r="F32" s="4">
        <v>33672.870000000003</v>
      </c>
    </row>
    <row r="33" spans="1:6" x14ac:dyDescent="0.25">
      <c r="A33" s="1">
        <v>43087</v>
      </c>
      <c r="B33" s="2">
        <v>1749</v>
      </c>
      <c r="C33" t="s">
        <v>21</v>
      </c>
      <c r="D33" t="s">
        <v>242</v>
      </c>
      <c r="E33" s="4"/>
      <c r="F33" s="4">
        <v>8071.59</v>
      </c>
    </row>
    <row r="34" spans="1:6" x14ac:dyDescent="0.25">
      <c r="A34" s="1" t="s">
        <v>243</v>
      </c>
      <c r="B34" s="2">
        <v>1750</v>
      </c>
      <c r="C34" t="s">
        <v>48</v>
      </c>
      <c r="D34" t="s">
        <v>244</v>
      </c>
      <c r="E34" s="4"/>
      <c r="F34" s="4">
        <v>9058.14</v>
      </c>
    </row>
    <row r="35" spans="1:6" x14ac:dyDescent="0.25">
      <c r="A35" s="1" t="s">
        <v>245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 x14ac:dyDescent="0.25">
      <c r="A36" s="1" t="s">
        <v>245</v>
      </c>
      <c r="B36" s="2">
        <v>1752</v>
      </c>
      <c r="C36" t="s">
        <v>76</v>
      </c>
      <c r="D36" t="s">
        <v>246</v>
      </c>
      <c r="E36" s="4"/>
      <c r="F36" s="4">
        <v>755630</v>
      </c>
    </row>
    <row r="37" spans="1:6" x14ac:dyDescent="0.25">
      <c r="A37" s="1" t="s">
        <v>245</v>
      </c>
      <c r="B37" s="2">
        <v>1753</v>
      </c>
      <c r="C37" t="s">
        <v>247</v>
      </c>
      <c r="D37" t="s">
        <v>248</v>
      </c>
      <c r="E37" s="4"/>
      <c r="F37" s="4">
        <v>61940.95</v>
      </c>
    </row>
    <row r="38" spans="1:6" x14ac:dyDescent="0.25">
      <c r="A38" s="1" t="s">
        <v>249</v>
      </c>
      <c r="B38" s="2">
        <v>1754</v>
      </c>
      <c r="C38" t="s">
        <v>119</v>
      </c>
      <c r="D38" t="s">
        <v>3</v>
      </c>
      <c r="E38" s="4"/>
      <c r="F38" s="4">
        <v>11992.03</v>
      </c>
    </row>
    <row r="39" spans="1:6" x14ac:dyDescent="0.25">
      <c r="A39" s="1" t="s">
        <v>250</v>
      </c>
      <c r="B39" s="2">
        <v>1755</v>
      </c>
      <c r="C39" t="s">
        <v>84</v>
      </c>
      <c r="D39" t="s">
        <v>251</v>
      </c>
      <c r="E39" s="4"/>
      <c r="F39" s="4">
        <v>91191</v>
      </c>
    </row>
    <row r="40" spans="1:6" x14ac:dyDescent="0.25">
      <c r="A40" s="1" t="s">
        <v>250</v>
      </c>
      <c r="B40" s="2">
        <v>1756</v>
      </c>
      <c r="C40" t="s">
        <v>84</v>
      </c>
      <c r="D40" t="s">
        <v>251</v>
      </c>
      <c r="E40" s="4"/>
      <c r="F40" s="4">
        <v>91191</v>
      </c>
    </row>
    <row r="41" spans="1:6" x14ac:dyDescent="0.25">
      <c r="A41" s="1" t="s">
        <v>250</v>
      </c>
      <c r="B41" s="2">
        <v>1757</v>
      </c>
      <c r="C41" t="s">
        <v>252</v>
      </c>
      <c r="D41" t="s">
        <v>253</v>
      </c>
      <c r="E41" s="4"/>
      <c r="F41" s="4">
        <v>11002.12</v>
      </c>
    </row>
    <row r="42" spans="1:6" x14ac:dyDescent="0.25">
      <c r="A42" s="1" t="s">
        <v>250</v>
      </c>
      <c r="B42" s="2">
        <v>1758</v>
      </c>
      <c r="C42" t="s">
        <v>254</v>
      </c>
      <c r="D42" t="s">
        <v>255</v>
      </c>
      <c r="E42" s="4"/>
      <c r="F42" s="4">
        <v>16500.509999999998</v>
      </c>
    </row>
    <row r="43" spans="1:6" x14ac:dyDescent="0.25">
      <c r="A43" s="1" t="s">
        <v>250</v>
      </c>
      <c r="B43" s="2">
        <v>1759</v>
      </c>
      <c r="C43" t="s">
        <v>116</v>
      </c>
      <c r="D43" t="s">
        <v>256</v>
      </c>
      <c r="E43" s="4"/>
      <c r="F43" s="4">
        <v>8233.65</v>
      </c>
    </row>
    <row r="44" spans="1:6" x14ac:dyDescent="0.25">
      <c r="A44" s="1" t="s">
        <v>250</v>
      </c>
      <c r="B44" s="2">
        <v>1760</v>
      </c>
      <c r="C44" t="s">
        <v>116</v>
      </c>
      <c r="D44" t="s">
        <v>257</v>
      </c>
      <c r="E44" s="4"/>
      <c r="F44" s="4">
        <v>46658.3</v>
      </c>
    </row>
    <row r="45" spans="1:6" x14ac:dyDescent="0.25">
      <c r="A45" s="1" t="s">
        <v>250</v>
      </c>
      <c r="B45" s="2">
        <v>1761</v>
      </c>
      <c r="C45" t="s">
        <v>50</v>
      </c>
      <c r="D45" t="s">
        <v>78</v>
      </c>
      <c r="E45" s="4"/>
      <c r="F45" s="4">
        <v>44167.57</v>
      </c>
    </row>
    <row r="46" spans="1:6" x14ac:dyDescent="0.25">
      <c r="A46" s="1" t="s">
        <v>250</v>
      </c>
      <c r="B46" s="2">
        <v>1762</v>
      </c>
      <c r="C46" t="s">
        <v>103</v>
      </c>
      <c r="D46" t="s">
        <v>258</v>
      </c>
      <c r="E46" s="4"/>
      <c r="F46" s="4">
        <v>74328</v>
      </c>
    </row>
    <row r="47" spans="1:6" x14ac:dyDescent="0.25">
      <c r="A47" s="1" t="s">
        <v>250</v>
      </c>
      <c r="B47" s="2">
        <v>1763</v>
      </c>
      <c r="C47" t="s">
        <v>103</v>
      </c>
      <c r="D47" t="s">
        <v>258</v>
      </c>
      <c r="E47" s="4"/>
      <c r="F47" s="4">
        <v>49552</v>
      </c>
    </row>
    <row r="48" spans="1:6" x14ac:dyDescent="0.25">
      <c r="A48" s="1" t="s">
        <v>250</v>
      </c>
      <c r="B48" s="2">
        <v>1764</v>
      </c>
      <c r="C48" t="s">
        <v>103</v>
      </c>
      <c r="D48" t="s">
        <v>259</v>
      </c>
      <c r="E48" s="4"/>
      <c r="F48" s="4">
        <v>28386</v>
      </c>
    </row>
    <row r="49" spans="1:6" x14ac:dyDescent="0.25">
      <c r="A49" s="1" t="s">
        <v>250</v>
      </c>
      <c r="B49" s="2">
        <v>1765</v>
      </c>
      <c r="C49" t="s">
        <v>103</v>
      </c>
      <c r="D49" t="s">
        <v>260</v>
      </c>
      <c r="E49" s="4"/>
      <c r="F49" s="4">
        <v>51965</v>
      </c>
    </row>
    <row r="50" spans="1:6" x14ac:dyDescent="0.25">
      <c r="A50" s="1" t="s">
        <v>250</v>
      </c>
      <c r="B50" s="2">
        <v>1766</v>
      </c>
      <c r="C50" t="s">
        <v>133</v>
      </c>
      <c r="D50" t="s">
        <v>261</v>
      </c>
      <c r="E50" s="4"/>
      <c r="F50" s="4">
        <v>26142.17</v>
      </c>
    </row>
    <row r="51" spans="1:6" x14ac:dyDescent="0.25">
      <c r="A51" s="1" t="s">
        <v>250</v>
      </c>
      <c r="B51" s="2">
        <v>1767</v>
      </c>
      <c r="C51" t="s">
        <v>164</v>
      </c>
      <c r="D51" t="s">
        <v>262</v>
      </c>
      <c r="E51" s="4"/>
      <c r="F51" s="4">
        <v>15283.72</v>
      </c>
    </row>
    <row r="52" spans="1:6" x14ac:dyDescent="0.25">
      <c r="A52" s="1" t="s">
        <v>263</v>
      </c>
      <c r="B52" s="2">
        <v>1768</v>
      </c>
      <c r="C52" t="s">
        <v>175</v>
      </c>
      <c r="D52" t="s">
        <v>264</v>
      </c>
      <c r="E52" s="4"/>
      <c r="F52" s="4">
        <v>9322.5</v>
      </c>
    </row>
    <row r="53" spans="1:6" x14ac:dyDescent="0.25">
      <c r="A53" s="1" t="s">
        <v>263</v>
      </c>
      <c r="B53" s="2">
        <v>1769</v>
      </c>
      <c r="C53" t="s">
        <v>183</v>
      </c>
      <c r="D53" t="s">
        <v>265</v>
      </c>
      <c r="E53" s="4"/>
      <c r="F53" s="4">
        <v>33391.5</v>
      </c>
    </row>
    <row r="54" spans="1:6" x14ac:dyDescent="0.25">
      <c r="A54" s="1" t="s">
        <v>263</v>
      </c>
      <c r="B54" s="2">
        <v>1770</v>
      </c>
      <c r="C54" t="s">
        <v>183</v>
      </c>
      <c r="D54" t="s">
        <v>266</v>
      </c>
      <c r="E54" s="4"/>
      <c r="F54" s="4">
        <v>96615</v>
      </c>
    </row>
    <row r="55" spans="1:6" x14ac:dyDescent="0.25">
      <c r="A55" s="1" t="s">
        <v>263</v>
      </c>
      <c r="B55" s="2">
        <v>1771</v>
      </c>
      <c r="C55" t="s">
        <v>183</v>
      </c>
      <c r="D55" t="s">
        <v>266</v>
      </c>
      <c r="E55" s="4"/>
      <c r="F55" s="4">
        <v>66105</v>
      </c>
    </row>
    <row r="56" spans="1:6" x14ac:dyDescent="0.25">
      <c r="A56" s="1" t="s">
        <v>263</v>
      </c>
      <c r="B56" s="2">
        <v>1772</v>
      </c>
      <c r="C56" t="s">
        <v>130</v>
      </c>
      <c r="D56" t="s">
        <v>267</v>
      </c>
      <c r="E56" s="4"/>
      <c r="F56" s="4">
        <v>6460</v>
      </c>
    </row>
    <row r="57" spans="1:6" x14ac:dyDescent="0.25">
      <c r="A57" s="1" t="s">
        <v>263</v>
      </c>
      <c r="B57" s="2">
        <v>1773</v>
      </c>
      <c r="C57" t="s">
        <v>268</v>
      </c>
      <c r="D57" t="s">
        <v>269</v>
      </c>
      <c r="E57" s="4"/>
      <c r="F57" s="4">
        <v>20187.5</v>
      </c>
    </row>
    <row r="58" spans="1:6" x14ac:dyDescent="0.25">
      <c r="A58" s="1" t="s">
        <v>263</v>
      </c>
      <c r="B58" s="2">
        <v>1774</v>
      </c>
      <c r="C58" t="s">
        <v>270</v>
      </c>
      <c r="D58" t="s">
        <v>271</v>
      </c>
      <c r="E58" s="4"/>
      <c r="F58" s="4">
        <v>86784</v>
      </c>
    </row>
    <row r="59" spans="1:6" x14ac:dyDescent="0.25">
      <c r="A59" s="1" t="s">
        <v>263</v>
      </c>
      <c r="B59" s="2">
        <v>1775</v>
      </c>
      <c r="C59" t="s">
        <v>0</v>
      </c>
      <c r="D59" t="s">
        <v>31</v>
      </c>
      <c r="E59" s="4"/>
      <c r="F59" s="4">
        <v>35405</v>
      </c>
    </row>
    <row r="60" spans="1:6" x14ac:dyDescent="0.25">
      <c r="A60" s="1" t="s">
        <v>263</v>
      </c>
      <c r="B60" s="2">
        <v>1776</v>
      </c>
      <c r="C60" t="s">
        <v>272</v>
      </c>
      <c r="D60" t="s">
        <v>273</v>
      </c>
      <c r="E60" s="4"/>
      <c r="F60" s="4">
        <v>184859.03</v>
      </c>
    </row>
    <row r="61" spans="1:6" x14ac:dyDescent="0.25">
      <c r="A61" s="1" t="s">
        <v>263</v>
      </c>
      <c r="B61" s="2">
        <v>1777</v>
      </c>
      <c r="C61" t="s">
        <v>274</v>
      </c>
      <c r="D61" t="s">
        <v>275</v>
      </c>
      <c r="E61" s="4"/>
      <c r="F61" s="4">
        <v>47692.800000000003</v>
      </c>
    </row>
    <row r="62" spans="1:6" x14ac:dyDescent="0.25">
      <c r="A62" s="1" t="s">
        <v>276</v>
      </c>
      <c r="B62" s="2">
        <v>1778</v>
      </c>
      <c r="C62" t="s">
        <v>277</v>
      </c>
      <c r="D62" t="s">
        <v>278</v>
      </c>
      <c r="E62" s="4"/>
      <c r="F62" s="4">
        <v>40413</v>
      </c>
    </row>
    <row r="63" spans="1:6" x14ac:dyDescent="0.25">
      <c r="A63" s="1" t="s">
        <v>276</v>
      </c>
      <c r="B63" s="2">
        <v>1779</v>
      </c>
      <c r="C63" t="s">
        <v>279</v>
      </c>
      <c r="D63" t="s">
        <v>280</v>
      </c>
      <c r="E63" s="4"/>
      <c r="F63" s="4">
        <v>4678.2</v>
      </c>
    </row>
    <row r="64" spans="1:6" x14ac:dyDescent="0.25">
      <c r="A64" s="1" t="s">
        <v>281</v>
      </c>
      <c r="B64" s="2">
        <v>1780</v>
      </c>
      <c r="C64" t="s">
        <v>282</v>
      </c>
      <c r="D64" t="s">
        <v>283</v>
      </c>
      <c r="E64" s="4"/>
      <c r="F64" s="4">
        <v>30000</v>
      </c>
    </row>
    <row r="65" spans="1:6" x14ac:dyDescent="0.25">
      <c r="A65" s="1" t="s">
        <v>281</v>
      </c>
      <c r="B65" s="2">
        <v>1781</v>
      </c>
      <c r="C65" t="s">
        <v>284</v>
      </c>
      <c r="D65" t="s">
        <v>285</v>
      </c>
      <c r="E65" s="4"/>
      <c r="F65" s="4">
        <v>42500</v>
      </c>
    </row>
    <row r="66" spans="1:6" x14ac:dyDescent="0.25">
      <c r="A66" s="1" t="s">
        <v>281</v>
      </c>
      <c r="B66" s="2">
        <v>1782</v>
      </c>
      <c r="C66" t="s">
        <v>286</v>
      </c>
      <c r="D66" t="s">
        <v>285</v>
      </c>
      <c r="E66" s="4"/>
      <c r="F66" s="4">
        <v>37500</v>
      </c>
    </row>
    <row r="67" spans="1:6" x14ac:dyDescent="0.25">
      <c r="A67" s="1" t="s">
        <v>281</v>
      </c>
      <c r="B67" s="2">
        <v>1783</v>
      </c>
      <c r="C67" t="s">
        <v>287</v>
      </c>
      <c r="D67" t="s">
        <v>285</v>
      </c>
      <c r="E67" s="4"/>
      <c r="F67" s="4">
        <v>37500</v>
      </c>
    </row>
    <row r="68" spans="1:6" x14ac:dyDescent="0.25">
      <c r="A68" s="1" t="s">
        <v>281</v>
      </c>
      <c r="B68" s="2">
        <v>1784</v>
      </c>
      <c r="C68" t="s">
        <v>288</v>
      </c>
      <c r="D68" t="s">
        <v>285</v>
      </c>
      <c r="E68" s="4"/>
      <c r="F68" s="4">
        <v>40000</v>
      </c>
    </row>
    <row r="69" spans="1:6" x14ac:dyDescent="0.25">
      <c r="A69" s="1" t="s">
        <v>281</v>
      </c>
      <c r="B69" s="2">
        <v>1785</v>
      </c>
      <c r="C69" t="s">
        <v>289</v>
      </c>
      <c r="D69" t="s">
        <v>285</v>
      </c>
      <c r="E69" s="4"/>
      <c r="F69" s="4">
        <v>40000</v>
      </c>
    </row>
    <row r="70" spans="1:6" x14ac:dyDescent="0.25">
      <c r="A70" s="1" t="s">
        <v>281</v>
      </c>
      <c r="B70" s="2">
        <v>1786</v>
      </c>
      <c r="C70" t="s">
        <v>290</v>
      </c>
      <c r="D70" t="s">
        <v>285</v>
      </c>
      <c r="E70" s="4"/>
      <c r="F70" s="4">
        <v>37500</v>
      </c>
    </row>
    <row r="71" spans="1:6" x14ac:dyDescent="0.25">
      <c r="A71" s="1" t="s">
        <v>281</v>
      </c>
      <c r="B71" s="2">
        <v>1787</v>
      </c>
      <c r="C71" t="s">
        <v>291</v>
      </c>
      <c r="D71" t="s">
        <v>292</v>
      </c>
      <c r="E71" s="4"/>
      <c r="F71" s="4">
        <v>34000</v>
      </c>
    </row>
    <row r="72" spans="1:6" x14ac:dyDescent="0.25">
      <c r="A72" s="1" t="s">
        <v>281</v>
      </c>
      <c r="B72" s="2">
        <v>1788</v>
      </c>
      <c r="C72" t="s">
        <v>293</v>
      </c>
      <c r="D72" t="s">
        <v>294</v>
      </c>
      <c r="E72" s="4"/>
      <c r="F72" s="4">
        <v>42500</v>
      </c>
    </row>
    <row r="73" spans="1:6" x14ac:dyDescent="0.25">
      <c r="A73" s="1" t="s">
        <v>281</v>
      </c>
      <c r="B73" s="2">
        <v>1789</v>
      </c>
      <c r="C73" t="s">
        <v>295</v>
      </c>
      <c r="D73" t="s">
        <v>296</v>
      </c>
      <c r="E73" s="4"/>
      <c r="F73" s="4">
        <v>56520</v>
      </c>
    </row>
    <row r="74" spans="1:6" x14ac:dyDescent="0.25">
      <c r="A74" s="1" t="s">
        <v>281</v>
      </c>
      <c r="B74" s="2">
        <v>1790</v>
      </c>
      <c r="C74" t="s">
        <v>297</v>
      </c>
      <c r="D74" t="s">
        <v>296</v>
      </c>
      <c r="E74" s="4"/>
      <c r="F74" s="4">
        <v>49500</v>
      </c>
    </row>
    <row r="75" spans="1:6" x14ac:dyDescent="0.25">
      <c r="A75" s="1" t="s">
        <v>281</v>
      </c>
      <c r="B75" s="2">
        <v>1791</v>
      </c>
      <c r="C75" t="s">
        <v>298</v>
      </c>
      <c r="D75" t="s">
        <v>296</v>
      </c>
      <c r="E75" s="4"/>
      <c r="F75" s="4">
        <v>63720</v>
      </c>
    </row>
    <row r="76" spans="1:6" x14ac:dyDescent="0.25">
      <c r="A76" s="1" t="s">
        <v>281</v>
      </c>
      <c r="B76" s="2">
        <v>1792</v>
      </c>
      <c r="C76" t="s">
        <v>299</v>
      </c>
      <c r="D76" t="s">
        <v>296</v>
      </c>
      <c r="E76" s="4"/>
      <c r="F76" s="4">
        <v>10800</v>
      </c>
    </row>
    <row r="77" spans="1:6" x14ac:dyDescent="0.25">
      <c r="A77" s="1" t="s">
        <v>281</v>
      </c>
      <c r="B77" s="2">
        <v>1793</v>
      </c>
      <c r="C77" t="s">
        <v>300</v>
      </c>
      <c r="D77" t="s">
        <v>296</v>
      </c>
      <c r="E77" s="4"/>
      <c r="F77" s="4">
        <v>18990</v>
      </c>
    </row>
    <row r="78" spans="1:6" x14ac:dyDescent="0.25">
      <c r="A78" s="1" t="s">
        <v>281</v>
      </c>
      <c r="B78" s="2">
        <v>1794</v>
      </c>
      <c r="C78" t="s">
        <v>301</v>
      </c>
      <c r="D78" t="s">
        <v>296</v>
      </c>
      <c r="E78" s="4"/>
      <c r="F78" s="4">
        <v>27810</v>
      </c>
    </row>
    <row r="79" spans="1:6" x14ac:dyDescent="0.25">
      <c r="A79" s="1" t="s">
        <v>281</v>
      </c>
      <c r="B79" s="2">
        <v>1795</v>
      </c>
      <c r="C79" t="s">
        <v>302</v>
      </c>
      <c r="D79" t="s">
        <v>296</v>
      </c>
      <c r="E79" s="4"/>
      <c r="F79" s="4">
        <v>5760</v>
      </c>
    </row>
    <row r="80" spans="1:6" x14ac:dyDescent="0.25">
      <c r="A80" s="1" t="s">
        <v>281</v>
      </c>
      <c r="B80" s="2">
        <v>1796</v>
      </c>
      <c r="C80" t="s">
        <v>303</v>
      </c>
      <c r="D80" t="s">
        <v>296</v>
      </c>
      <c r="E80" s="4"/>
      <c r="F80" s="4">
        <v>26460</v>
      </c>
    </row>
    <row r="81" spans="1:6" x14ac:dyDescent="0.25">
      <c r="A81" s="1" t="s">
        <v>281</v>
      </c>
      <c r="B81" s="2">
        <v>1797</v>
      </c>
      <c r="C81" t="s">
        <v>304</v>
      </c>
      <c r="D81" t="s">
        <v>296</v>
      </c>
      <c r="E81" s="4"/>
      <c r="F81" s="4">
        <v>23850</v>
      </c>
    </row>
    <row r="82" spans="1:6" x14ac:dyDescent="0.25">
      <c r="A82" s="1" t="s">
        <v>281</v>
      </c>
      <c r="B82" s="2">
        <v>1798</v>
      </c>
      <c r="C82" t="s">
        <v>305</v>
      </c>
      <c r="D82" t="s">
        <v>296</v>
      </c>
      <c r="E82" s="4"/>
      <c r="F82" s="4">
        <v>10800</v>
      </c>
    </row>
    <row r="83" spans="1:6" x14ac:dyDescent="0.25">
      <c r="A83" s="1" t="s">
        <v>281</v>
      </c>
      <c r="B83" s="2">
        <v>1799</v>
      </c>
      <c r="C83" t="s">
        <v>306</v>
      </c>
      <c r="D83" t="s">
        <v>296</v>
      </c>
      <c r="E83" s="4"/>
      <c r="F83" s="4">
        <v>71820</v>
      </c>
    </row>
    <row r="84" spans="1:6" x14ac:dyDescent="0.25">
      <c r="A84" s="1" t="s">
        <v>281</v>
      </c>
      <c r="B84" s="2">
        <v>1800</v>
      </c>
      <c r="C84" t="s">
        <v>307</v>
      </c>
      <c r="D84" t="s">
        <v>296</v>
      </c>
      <c r="E84" s="4"/>
      <c r="F84" s="4">
        <v>10800</v>
      </c>
    </row>
    <row r="85" spans="1:6" x14ac:dyDescent="0.25">
      <c r="A85" s="1" t="s">
        <v>281</v>
      </c>
      <c r="B85" s="2">
        <v>1801</v>
      </c>
      <c r="C85" t="s">
        <v>308</v>
      </c>
      <c r="D85" t="s">
        <v>296</v>
      </c>
      <c r="E85" s="4"/>
      <c r="F85" s="4">
        <v>27000</v>
      </c>
    </row>
    <row r="86" spans="1:6" x14ac:dyDescent="0.25">
      <c r="A86" s="1" t="s">
        <v>281</v>
      </c>
      <c r="B86" s="2">
        <v>1802</v>
      </c>
      <c r="C86" t="s">
        <v>309</v>
      </c>
      <c r="D86" t="s">
        <v>296</v>
      </c>
      <c r="E86" s="4"/>
      <c r="F86" s="4">
        <v>8640</v>
      </c>
    </row>
    <row r="87" spans="1:6" x14ac:dyDescent="0.25">
      <c r="A87" s="1" t="s">
        <v>281</v>
      </c>
      <c r="B87" s="2">
        <v>1803</v>
      </c>
      <c r="C87" t="s">
        <v>310</v>
      </c>
      <c r="D87" t="s">
        <v>296</v>
      </c>
      <c r="E87" s="4"/>
      <c r="F87" s="4">
        <v>23643</v>
      </c>
    </row>
    <row r="88" spans="1:6" x14ac:dyDescent="0.25">
      <c r="A88" s="1" t="s">
        <v>281</v>
      </c>
      <c r="B88" s="2">
        <v>1804</v>
      </c>
      <c r="C88" t="s">
        <v>311</v>
      </c>
      <c r="D88" t="s">
        <v>296</v>
      </c>
      <c r="E88" s="4"/>
      <c r="F88" s="4">
        <v>41580</v>
      </c>
    </row>
    <row r="89" spans="1:6" x14ac:dyDescent="0.25">
      <c r="A89" s="1" t="s">
        <v>281</v>
      </c>
      <c r="B89" s="2">
        <v>1805</v>
      </c>
      <c r="C89" t="s">
        <v>312</v>
      </c>
      <c r="D89" t="s">
        <v>296</v>
      </c>
      <c r="E89" s="4"/>
      <c r="F89" s="4">
        <v>5400</v>
      </c>
    </row>
    <row r="90" spans="1:6" x14ac:dyDescent="0.25">
      <c r="A90" s="1" t="s">
        <v>281</v>
      </c>
      <c r="B90" s="2">
        <v>1806</v>
      </c>
      <c r="C90" t="s">
        <v>313</v>
      </c>
      <c r="D90" t="s">
        <v>296</v>
      </c>
      <c r="E90" s="4"/>
      <c r="F90" s="4">
        <v>19440</v>
      </c>
    </row>
    <row r="91" spans="1:6" x14ac:dyDescent="0.25">
      <c r="A91" s="1" t="s">
        <v>281</v>
      </c>
      <c r="B91" s="2">
        <v>1807</v>
      </c>
      <c r="C91" t="s">
        <v>314</v>
      </c>
      <c r="D91" t="s">
        <v>296</v>
      </c>
      <c r="E91" s="4"/>
      <c r="F91" s="4">
        <v>17280</v>
      </c>
    </row>
    <row r="92" spans="1:6" x14ac:dyDescent="0.25">
      <c r="A92" s="1" t="s">
        <v>281</v>
      </c>
      <c r="B92" s="2">
        <v>1808</v>
      </c>
      <c r="C92" t="s">
        <v>315</v>
      </c>
      <c r="D92" t="s">
        <v>296</v>
      </c>
      <c r="E92" s="4"/>
      <c r="F92" s="4">
        <v>19440</v>
      </c>
    </row>
    <row r="93" spans="1:6" x14ac:dyDescent="0.25">
      <c r="A93" s="1" t="s">
        <v>281</v>
      </c>
      <c r="B93" s="2">
        <v>1809</v>
      </c>
      <c r="C93" t="s">
        <v>316</v>
      </c>
      <c r="D93" t="s">
        <v>296</v>
      </c>
      <c r="E93" s="4"/>
      <c r="F93" s="4">
        <v>19980</v>
      </c>
    </row>
    <row r="94" spans="1:6" x14ac:dyDescent="0.25">
      <c r="A94" s="1" t="s">
        <v>281</v>
      </c>
      <c r="B94" s="2">
        <v>1810</v>
      </c>
      <c r="C94" t="s">
        <v>317</v>
      </c>
      <c r="D94" t="s">
        <v>296</v>
      </c>
      <c r="E94" s="4"/>
      <c r="F94" s="4">
        <v>3600</v>
      </c>
    </row>
    <row r="95" spans="1:6" x14ac:dyDescent="0.25">
      <c r="A95" s="1" t="s">
        <v>281</v>
      </c>
      <c r="B95" s="2">
        <v>1811</v>
      </c>
      <c r="C95" t="s">
        <v>318</v>
      </c>
      <c r="D95" t="s">
        <v>296</v>
      </c>
      <c r="E95" s="4"/>
      <c r="F95" s="4">
        <v>8640</v>
      </c>
    </row>
    <row r="96" spans="1:6" x14ac:dyDescent="0.25">
      <c r="A96" s="1" t="s">
        <v>281</v>
      </c>
      <c r="B96" s="2">
        <v>1812</v>
      </c>
      <c r="C96" t="s">
        <v>319</v>
      </c>
      <c r="D96" t="s">
        <v>296</v>
      </c>
      <c r="E96" s="4"/>
      <c r="F96" s="4">
        <v>14400</v>
      </c>
    </row>
    <row r="97" spans="1:6" x14ac:dyDescent="0.25">
      <c r="A97" s="1" t="s">
        <v>281</v>
      </c>
      <c r="B97" s="2">
        <v>1813</v>
      </c>
      <c r="C97" t="s">
        <v>320</v>
      </c>
      <c r="D97" t="s">
        <v>296</v>
      </c>
      <c r="E97" s="4"/>
      <c r="F97" s="4">
        <v>3420</v>
      </c>
    </row>
    <row r="98" spans="1:6" x14ac:dyDescent="0.25">
      <c r="A98" s="1" t="s">
        <v>281</v>
      </c>
      <c r="B98" s="2">
        <v>1814</v>
      </c>
      <c r="C98" t="s">
        <v>321</v>
      </c>
      <c r="D98" t="s">
        <v>296</v>
      </c>
      <c r="E98" s="4"/>
      <c r="F98" s="4">
        <v>9990</v>
      </c>
    </row>
    <row r="99" spans="1:6" x14ac:dyDescent="0.25">
      <c r="A99" s="1" t="s">
        <v>281</v>
      </c>
      <c r="B99" s="2">
        <v>1815</v>
      </c>
      <c r="C99" t="s">
        <v>322</v>
      </c>
      <c r="D99" t="s">
        <v>296</v>
      </c>
      <c r="E99" s="4"/>
      <c r="F99" s="4">
        <v>3330</v>
      </c>
    </row>
    <row r="100" spans="1:6" x14ac:dyDescent="0.25">
      <c r="A100" s="1" t="s">
        <v>281</v>
      </c>
      <c r="B100" s="2">
        <v>1816</v>
      </c>
      <c r="C100" t="s">
        <v>27</v>
      </c>
      <c r="D100" t="s">
        <v>136</v>
      </c>
      <c r="E100" s="4"/>
      <c r="F100" s="4">
        <v>0</v>
      </c>
    </row>
    <row r="101" spans="1:6" x14ac:dyDescent="0.25">
      <c r="A101" s="1" t="s">
        <v>281</v>
      </c>
      <c r="B101" s="2">
        <v>1817</v>
      </c>
      <c r="C101" t="s">
        <v>323</v>
      </c>
      <c r="D101" t="s">
        <v>296</v>
      </c>
      <c r="E101" s="4"/>
      <c r="F101" s="4">
        <v>17280</v>
      </c>
    </row>
    <row r="102" spans="1:6" x14ac:dyDescent="0.25">
      <c r="A102" s="1" t="s">
        <v>281</v>
      </c>
      <c r="B102" s="2">
        <v>1818</v>
      </c>
      <c r="C102" t="s">
        <v>27</v>
      </c>
      <c r="D102" t="s">
        <v>136</v>
      </c>
      <c r="E102" s="4"/>
      <c r="F102" s="4">
        <v>0</v>
      </c>
    </row>
    <row r="103" spans="1:6" x14ac:dyDescent="0.25">
      <c r="A103" s="1" t="s">
        <v>281</v>
      </c>
      <c r="B103" s="2">
        <v>1819</v>
      </c>
      <c r="C103" t="s">
        <v>324</v>
      </c>
      <c r="D103" t="s">
        <v>296</v>
      </c>
      <c r="E103" s="4"/>
      <c r="F103" s="4">
        <v>28980</v>
      </c>
    </row>
    <row r="104" spans="1:6" x14ac:dyDescent="0.25">
      <c r="A104" s="1" t="s">
        <v>281</v>
      </c>
      <c r="B104" s="2">
        <v>1820</v>
      </c>
      <c r="C104" t="s">
        <v>325</v>
      </c>
      <c r="D104" t="s">
        <v>296</v>
      </c>
      <c r="E104" s="4"/>
      <c r="F104" s="4">
        <v>18540</v>
      </c>
    </row>
    <row r="105" spans="1:6" x14ac:dyDescent="0.25">
      <c r="A105" s="1" t="s">
        <v>281</v>
      </c>
      <c r="B105" s="2">
        <v>1821</v>
      </c>
      <c r="C105" t="s">
        <v>326</v>
      </c>
      <c r="D105" t="s">
        <v>296</v>
      </c>
      <c r="E105" s="4"/>
      <c r="F105" s="4">
        <v>23040</v>
      </c>
    </row>
    <row r="106" spans="1:6" x14ac:dyDescent="0.25">
      <c r="A106" s="1" t="s">
        <v>281</v>
      </c>
      <c r="B106" s="2">
        <v>1822</v>
      </c>
      <c r="C106" t="s">
        <v>327</v>
      </c>
      <c r="D106" t="s">
        <v>296</v>
      </c>
      <c r="E106" s="4"/>
      <c r="F106" s="4">
        <v>22050</v>
      </c>
    </row>
    <row r="107" spans="1:6" x14ac:dyDescent="0.25">
      <c r="A107" s="1" t="s">
        <v>281</v>
      </c>
      <c r="B107" s="2">
        <v>1823</v>
      </c>
      <c r="C107" t="s">
        <v>328</v>
      </c>
      <c r="D107" t="s">
        <v>296</v>
      </c>
      <c r="E107" s="4"/>
      <c r="F107" s="4">
        <v>33030</v>
      </c>
    </row>
    <row r="108" spans="1:6" x14ac:dyDescent="0.25">
      <c r="A108" s="1" t="s">
        <v>281</v>
      </c>
      <c r="B108" s="2">
        <v>1824</v>
      </c>
      <c r="C108" t="s">
        <v>329</v>
      </c>
      <c r="D108" t="s">
        <v>296</v>
      </c>
      <c r="E108" s="4"/>
      <c r="F108" s="4">
        <v>18720</v>
      </c>
    </row>
    <row r="109" spans="1:6" x14ac:dyDescent="0.25">
      <c r="A109" s="1" t="s">
        <v>281</v>
      </c>
      <c r="B109" s="2">
        <v>1825</v>
      </c>
      <c r="C109" t="s">
        <v>330</v>
      </c>
      <c r="D109" t="s">
        <v>296</v>
      </c>
      <c r="E109" s="4"/>
      <c r="F109" s="4">
        <v>31500</v>
      </c>
    </row>
    <row r="110" spans="1:6" x14ac:dyDescent="0.25">
      <c r="A110" s="1" t="s">
        <v>281</v>
      </c>
      <c r="B110" s="2">
        <v>1826</v>
      </c>
      <c r="C110" t="s">
        <v>331</v>
      </c>
      <c r="D110" t="s">
        <v>296</v>
      </c>
      <c r="E110" s="4"/>
      <c r="F110" s="4">
        <v>35820</v>
      </c>
    </row>
    <row r="111" spans="1:6" x14ac:dyDescent="0.25">
      <c r="A111" s="1" t="s">
        <v>281</v>
      </c>
      <c r="B111" s="2">
        <v>1827</v>
      </c>
      <c r="C111" t="s">
        <v>332</v>
      </c>
      <c r="D111" t="s">
        <v>296</v>
      </c>
      <c r="E111" s="4"/>
      <c r="F111" s="4">
        <v>25920</v>
      </c>
    </row>
    <row r="112" spans="1:6" x14ac:dyDescent="0.25">
      <c r="A112" s="1" t="s">
        <v>281</v>
      </c>
      <c r="B112" s="2">
        <v>1828</v>
      </c>
      <c r="C112" t="s">
        <v>333</v>
      </c>
      <c r="D112" t="s">
        <v>296</v>
      </c>
      <c r="E112" s="4"/>
      <c r="F112" s="4">
        <v>34560</v>
      </c>
    </row>
    <row r="113" spans="1:6" x14ac:dyDescent="0.25">
      <c r="A113" s="1" t="s">
        <v>281</v>
      </c>
      <c r="B113" s="2">
        <v>1829</v>
      </c>
      <c r="C113" t="s">
        <v>334</v>
      </c>
      <c r="D113" t="s">
        <v>296</v>
      </c>
      <c r="E113" s="4"/>
      <c r="F113" s="4">
        <v>47520</v>
      </c>
    </row>
    <row r="114" spans="1:6" x14ac:dyDescent="0.25">
      <c r="A114" s="1" t="s">
        <v>281</v>
      </c>
      <c r="B114" s="2">
        <v>1830</v>
      </c>
      <c r="C114" t="s">
        <v>335</v>
      </c>
      <c r="D114" t="s">
        <v>296</v>
      </c>
      <c r="E114" s="4"/>
      <c r="F114" s="4">
        <v>31950</v>
      </c>
    </row>
    <row r="115" spans="1:6" x14ac:dyDescent="0.25">
      <c r="A115" s="1" t="s">
        <v>281</v>
      </c>
      <c r="B115" s="2">
        <v>1831</v>
      </c>
      <c r="C115" t="s">
        <v>336</v>
      </c>
      <c r="D115" t="s">
        <v>296</v>
      </c>
      <c r="E115" s="4"/>
      <c r="F115" s="4">
        <v>12240</v>
      </c>
    </row>
    <row r="116" spans="1:6" x14ac:dyDescent="0.25">
      <c r="A116" s="1">
        <v>43099</v>
      </c>
      <c r="B116" s="2" t="s">
        <v>73</v>
      </c>
      <c r="C116" t="s">
        <v>146</v>
      </c>
      <c r="D116" t="s">
        <v>208</v>
      </c>
      <c r="E116" s="4"/>
      <c r="F116" s="4">
        <v>10176</v>
      </c>
    </row>
    <row r="117" spans="1:6" x14ac:dyDescent="0.25">
      <c r="A117" s="1">
        <v>43099</v>
      </c>
      <c r="B117" s="2" t="s">
        <v>73</v>
      </c>
      <c r="C117" t="s">
        <v>146</v>
      </c>
      <c r="D117" t="s">
        <v>337</v>
      </c>
      <c r="E117" s="4"/>
      <c r="F117" s="6">
        <v>2820.39</v>
      </c>
    </row>
    <row r="118" spans="1:6" ht="15.75" thickBot="1" x14ac:dyDescent="0.3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1240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2907857.94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 x14ac:dyDescent="0.25">
      <c r="A25" s="13">
        <v>45308</v>
      </c>
      <c r="B25" s="2" t="s">
        <v>73</v>
      </c>
      <c r="C25" s="3" t="s">
        <v>1096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 x14ac:dyDescent="0.25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 x14ac:dyDescent="0.25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 x14ac:dyDescent="0.25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 x14ac:dyDescent="0.25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 x14ac:dyDescent="0.25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 x14ac:dyDescent="0.25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 x14ac:dyDescent="0.25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 x14ac:dyDescent="0.25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 x14ac:dyDescent="0.25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 x14ac:dyDescent="0.25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 x14ac:dyDescent="0.25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 x14ac:dyDescent="0.25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 x14ac:dyDescent="0.25">
      <c r="A38" s="13">
        <v>45321</v>
      </c>
      <c r="B38" s="2" t="s">
        <v>679</v>
      </c>
      <c r="C38" s="3" t="s">
        <v>644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 x14ac:dyDescent="0.25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 x14ac:dyDescent="0.3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 x14ac:dyDescent="0.3">
      <c r="B46" s="115" t="s">
        <v>1215</v>
      </c>
      <c r="E46" s="105" t="s">
        <v>1187</v>
      </c>
      <c r="F46" s="105"/>
      <c r="H46" s="105"/>
      <c r="I46" s="105"/>
      <c r="J46" s="105"/>
    </row>
    <row r="47" spans="1:10" ht="15.75" x14ac:dyDescent="0.25">
      <c r="A47" s="105"/>
      <c r="B47" s="118" t="s">
        <v>843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 x14ac:dyDescent="0.35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1264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388018.05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 x14ac:dyDescent="0.25">
      <c r="A25" s="13">
        <v>45327</v>
      </c>
      <c r="B25" s="100" t="s">
        <v>679</v>
      </c>
      <c r="C25" s="3" t="s">
        <v>644</v>
      </c>
      <c r="D25" s="3" t="s">
        <v>1263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 x14ac:dyDescent="0.25">
      <c r="A26" s="13">
        <v>45328</v>
      </c>
      <c r="B26" s="100">
        <v>2538</v>
      </c>
      <c r="C26" t="s">
        <v>1254</v>
      </c>
      <c r="D26" s="3" t="s">
        <v>1257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 x14ac:dyDescent="0.25">
      <c r="A27" s="13">
        <v>45334</v>
      </c>
      <c r="B27" s="100">
        <v>2539</v>
      </c>
      <c r="C27" t="s">
        <v>927</v>
      </c>
      <c r="D27" s="3" t="s">
        <v>1258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 x14ac:dyDescent="0.25">
      <c r="A28" s="13">
        <v>45336</v>
      </c>
      <c r="B28" s="2" t="s">
        <v>679</v>
      </c>
      <c r="C28" s="3" t="s">
        <v>644</v>
      </c>
      <c r="D28" s="3" t="s">
        <v>695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 x14ac:dyDescent="0.25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 x14ac:dyDescent="0.25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 x14ac:dyDescent="0.25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 x14ac:dyDescent="0.25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 x14ac:dyDescent="0.25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 x14ac:dyDescent="0.25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 x14ac:dyDescent="0.25">
      <c r="A35" s="13">
        <v>45336</v>
      </c>
      <c r="B35" s="100">
        <v>2546</v>
      </c>
      <c r="C35" s="3" t="s">
        <v>1259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 x14ac:dyDescent="0.25">
      <c r="A36" s="13">
        <v>45343</v>
      </c>
      <c r="B36" s="2" t="s">
        <v>73</v>
      </c>
      <c r="C36" s="3" t="s">
        <v>1096</v>
      </c>
      <c r="D36" s="3" t="s">
        <v>1260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 x14ac:dyDescent="0.25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 x14ac:dyDescent="0.25">
      <c r="A38" s="13">
        <v>45343</v>
      </c>
      <c r="B38" s="100" t="s">
        <v>73</v>
      </c>
      <c r="C38" t="s">
        <v>1261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 x14ac:dyDescent="0.3">
      <c r="A39" s="29">
        <v>45351</v>
      </c>
      <c r="B39" s="30" t="s">
        <v>73</v>
      </c>
      <c r="C39" s="32" t="s">
        <v>146</v>
      </c>
      <c r="D39" s="32" t="s">
        <v>1262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 x14ac:dyDescent="0.25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 x14ac:dyDescent="0.25">
      <c r="A46" s="214" t="s">
        <v>1265</v>
      </c>
      <c r="B46" s="256"/>
      <c r="C46" s="256"/>
      <c r="D46" s="3"/>
      <c r="E46" s="6"/>
      <c r="F46" s="6"/>
      <c r="H46" s="105"/>
      <c r="I46" s="105"/>
      <c r="J46" s="105"/>
    </row>
    <row r="47" spans="1:10" ht="17.25" x14ac:dyDescent="0.3">
      <c r="B47" s="257" t="s">
        <v>1266</v>
      </c>
      <c r="C47" s="257"/>
      <c r="E47" s="105" t="s">
        <v>1187</v>
      </c>
      <c r="F47" s="105"/>
      <c r="H47" s="105"/>
      <c r="I47" s="105"/>
      <c r="J47" s="105"/>
    </row>
    <row r="48" spans="1:10" ht="15.75" x14ac:dyDescent="0.25">
      <c r="A48" s="105"/>
      <c r="B48" s="258" t="s">
        <v>843</v>
      </c>
      <c r="C48" s="258"/>
      <c r="D48" s="118"/>
      <c r="E48" s="118" t="s">
        <v>845</v>
      </c>
      <c r="F48" s="118"/>
      <c r="G48" s="118"/>
      <c r="H48" s="118"/>
      <c r="I48" s="118"/>
      <c r="J48" s="118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 x14ac:dyDescent="0.35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1267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1262397.1299999999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 x14ac:dyDescent="0.25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 x14ac:dyDescent="0.25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 x14ac:dyDescent="0.25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 x14ac:dyDescent="0.25">
      <c r="A28" s="13">
        <v>45364</v>
      </c>
      <c r="B28" s="2" t="s">
        <v>73</v>
      </c>
      <c r="C28" s="3" t="s">
        <v>1096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 x14ac:dyDescent="0.25">
      <c r="A29" s="13">
        <v>45364</v>
      </c>
      <c r="B29" s="2" t="s">
        <v>679</v>
      </c>
      <c r="C29" s="3" t="s">
        <v>644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 x14ac:dyDescent="0.25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 x14ac:dyDescent="0.25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 x14ac:dyDescent="0.25">
      <c r="A32" s="13">
        <v>45376</v>
      </c>
      <c r="B32" s="100">
        <v>2553</v>
      </c>
      <c r="C32" t="s">
        <v>628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 x14ac:dyDescent="0.3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 x14ac:dyDescent="0.25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 x14ac:dyDescent="0.25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 x14ac:dyDescent="0.25">
      <c r="A40" s="214" t="s">
        <v>1265</v>
      </c>
      <c r="B40" s="256"/>
      <c r="C40" s="256"/>
      <c r="D40" s="3"/>
      <c r="E40" s="6"/>
      <c r="F40" s="6"/>
      <c r="H40" s="105"/>
      <c r="I40" s="105"/>
      <c r="J40" s="105"/>
    </row>
    <row r="41" spans="1:10" ht="17.25" x14ac:dyDescent="0.3">
      <c r="B41" s="257" t="s">
        <v>1266</v>
      </c>
      <c r="C41" s="257"/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258" t="s">
        <v>843</v>
      </c>
      <c r="C42" s="25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1276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380872.8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 x14ac:dyDescent="0.25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 x14ac:dyDescent="0.25">
      <c r="A26" s="13">
        <v>45399</v>
      </c>
      <c r="B26" s="100">
        <v>2556</v>
      </c>
      <c r="C26" s="3" t="s">
        <v>0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 x14ac:dyDescent="0.25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 x14ac:dyDescent="0.25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 x14ac:dyDescent="0.3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 x14ac:dyDescent="0.25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 x14ac:dyDescent="0.25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57" t="s">
        <v>1266</v>
      </c>
      <c r="C38" s="257"/>
      <c r="E38" s="105" t="s">
        <v>1187</v>
      </c>
      <c r="F38" s="105"/>
      <c r="H38" s="105"/>
      <c r="I38" s="105"/>
      <c r="J38" s="105"/>
    </row>
    <row r="39" spans="1:10" ht="15.75" x14ac:dyDescent="0.25">
      <c r="A39" s="105"/>
      <c r="B39" s="258" t="s">
        <v>843</v>
      </c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1282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83973.81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45428</v>
      </c>
      <c r="B24" s="100">
        <v>2558</v>
      </c>
      <c r="C24" s="3" t="s">
        <v>1283</v>
      </c>
      <c r="D24" s="3" t="s">
        <v>739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 x14ac:dyDescent="0.25">
      <c r="A25" s="13">
        <v>45434</v>
      </c>
      <c r="B25" s="100">
        <v>2559</v>
      </c>
      <c r="C25" s="3" t="s">
        <v>0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 x14ac:dyDescent="0.25">
      <c r="A26" s="13">
        <v>45435</v>
      </c>
      <c r="B26" s="2" t="s">
        <v>679</v>
      </c>
      <c r="C26" s="3" t="s">
        <v>644</v>
      </c>
      <c r="D26" s="3" t="s">
        <v>695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 x14ac:dyDescent="0.3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 x14ac:dyDescent="0.25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6"/>
      <c r="C34" s="256"/>
      <c r="D34" s="3"/>
      <c r="E34" s="6"/>
      <c r="F34" s="6"/>
      <c r="H34" s="105"/>
      <c r="I34" s="105"/>
      <c r="J34" s="105"/>
    </row>
    <row r="35" spans="1:10" ht="17.25" x14ac:dyDescent="0.3">
      <c r="B35" s="216" t="s">
        <v>1284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1285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1286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1983396.74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 x14ac:dyDescent="0.25">
      <c r="A25" s="13">
        <v>45462</v>
      </c>
      <c r="B25" s="2" t="s">
        <v>679</v>
      </c>
      <c r="C25" s="3" t="s">
        <v>644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 x14ac:dyDescent="0.25">
      <c r="A26" s="13">
        <v>45464</v>
      </c>
      <c r="B26" s="100">
        <v>2561</v>
      </c>
      <c r="C26" s="3" t="s">
        <v>628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 x14ac:dyDescent="0.25">
      <c r="A27" s="13">
        <v>45468</v>
      </c>
      <c r="B27" s="100">
        <v>2562</v>
      </c>
      <c r="C27" s="3" t="s">
        <v>0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 x14ac:dyDescent="0.25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 x14ac:dyDescent="0.25">
      <c r="A29" s="13">
        <v>45471</v>
      </c>
      <c r="B29" s="2" t="s">
        <v>73</v>
      </c>
      <c r="C29" s="3" t="s">
        <v>1096</v>
      </c>
      <c r="D29" s="3" t="s">
        <v>1260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 x14ac:dyDescent="0.3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214" t="s">
        <v>1265</v>
      </c>
      <c r="B36" s="256"/>
      <c r="C36" s="256"/>
      <c r="D36" s="3"/>
      <c r="E36" s="6"/>
      <c r="F36" s="6"/>
      <c r="H36" s="105"/>
      <c r="I36" s="105"/>
      <c r="J36" s="105"/>
    </row>
    <row r="37" spans="1:10" ht="17.25" x14ac:dyDescent="0.3">
      <c r="B37" s="216" t="s">
        <v>1284</v>
      </c>
      <c r="C37" s="115"/>
      <c r="E37" s="105" t="s">
        <v>1187</v>
      </c>
      <c r="F37" s="105"/>
      <c r="H37" s="105"/>
      <c r="I37" s="105"/>
      <c r="J37" s="105"/>
    </row>
    <row r="38" spans="1:10" ht="15.75" x14ac:dyDescent="0.25">
      <c r="A38" s="258" t="s">
        <v>1285</v>
      </c>
      <c r="B38" s="258"/>
      <c r="C38" s="258"/>
      <c r="D38" s="118"/>
      <c r="E38" s="118" t="s">
        <v>845</v>
      </c>
      <c r="F38" s="118"/>
      <c r="G38" s="118"/>
      <c r="H38" s="118"/>
      <c r="I38" s="118"/>
      <c r="J38" s="118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 x14ac:dyDescent="0.35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1" zoomScale="85" zoomScaleNormal="85" workbookViewId="0">
      <selection activeCell="C10" sqref="C1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1296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934223.04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45477</v>
      </c>
      <c r="B24" s="100">
        <v>2564</v>
      </c>
      <c r="C24" s="3" t="s">
        <v>0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 x14ac:dyDescent="0.25">
      <c r="A25" s="13">
        <v>45483</v>
      </c>
      <c r="B25" s="100">
        <v>2565</v>
      </c>
      <c r="C25" s="3" t="s">
        <v>0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 x14ac:dyDescent="0.25">
      <c r="A26" s="13">
        <v>45483</v>
      </c>
      <c r="B26" s="100" t="s">
        <v>73</v>
      </c>
      <c r="C26" s="3" t="s">
        <v>300</v>
      </c>
      <c r="D26" s="3" t="s">
        <v>1290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 x14ac:dyDescent="0.25">
      <c r="A27" s="13">
        <v>45483</v>
      </c>
      <c r="B27" s="100" t="s">
        <v>73</v>
      </c>
      <c r="C27" s="3" t="s">
        <v>300</v>
      </c>
      <c r="D27" s="3" t="s">
        <v>1290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 x14ac:dyDescent="0.25">
      <c r="A28" s="13">
        <v>45498</v>
      </c>
      <c r="B28" s="100">
        <v>2566</v>
      </c>
      <c r="C28" s="3" t="s">
        <v>1149</v>
      </c>
      <c r="D28" s="3" t="s">
        <v>1291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 x14ac:dyDescent="0.25">
      <c r="A29" s="13">
        <v>45498</v>
      </c>
      <c r="B29" s="100">
        <v>2567</v>
      </c>
      <c r="C29" s="3" t="s">
        <v>628</v>
      </c>
      <c r="D29" s="3" t="s">
        <v>1292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 x14ac:dyDescent="0.25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 x14ac:dyDescent="0.25">
      <c r="A31" s="13">
        <v>45499</v>
      </c>
      <c r="B31" s="100">
        <v>2569</v>
      </c>
      <c r="C31" s="3" t="s">
        <v>1293</v>
      </c>
      <c r="D31" s="3" t="s">
        <v>1294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 x14ac:dyDescent="0.2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 x14ac:dyDescent="0.3">
      <c r="A33" s="29">
        <v>45504</v>
      </c>
      <c r="B33" s="215" t="s">
        <v>73</v>
      </c>
      <c r="C33" s="32" t="s">
        <v>146</v>
      </c>
      <c r="D33" s="32" t="s">
        <v>1295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214" t="s">
        <v>1265</v>
      </c>
      <c r="B39" s="256"/>
      <c r="C39" s="256"/>
      <c r="D39" s="3"/>
      <c r="E39" s="6"/>
      <c r="F39" s="6"/>
      <c r="H39" s="105"/>
      <c r="I39" s="105"/>
      <c r="J39" s="105"/>
    </row>
    <row r="40" spans="1:10" ht="17.25" x14ac:dyDescent="0.3">
      <c r="B40" s="216" t="s">
        <v>1284</v>
      </c>
      <c r="C40" s="115"/>
      <c r="E40" s="105" t="s">
        <v>1187</v>
      </c>
      <c r="F40" s="105"/>
      <c r="H40" s="105"/>
      <c r="I40" s="105"/>
      <c r="J40" s="105"/>
    </row>
    <row r="41" spans="1:10" ht="15.75" x14ac:dyDescent="0.25">
      <c r="A41" s="258" t="s">
        <v>1285</v>
      </c>
      <c r="B41" s="258"/>
      <c r="C41" s="258"/>
      <c r="D41" s="118"/>
      <c r="E41" s="118" t="s">
        <v>845</v>
      </c>
      <c r="F41" s="118"/>
      <c r="G41" s="118"/>
      <c r="H41" s="118"/>
      <c r="I41" s="118"/>
      <c r="J41" s="118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 x14ac:dyDescent="0.35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1297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335934.24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45506</v>
      </c>
      <c r="B24" s="100">
        <v>2571</v>
      </c>
      <c r="C24" s="3" t="s">
        <v>0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 x14ac:dyDescent="0.25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 x14ac:dyDescent="0.25">
      <c r="A26" s="13">
        <v>45516</v>
      </c>
      <c r="B26" s="100">
        <v>2573</v>
      </c>
      <c r="C26" s="3" t="s">
        <v>1300</v>
      </c>
      <c r="D26" s="3" t="s">
        <v>739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 x14ac:dyDescent="0.25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 x14ac:dyDescent="0.25">
      <c r="A28" s="13">
        <v>45534</v>
      </c>
      <c r="B28" s="2" t="s">
        <v>679</v>
      </c>
      <c r="C28" s="3" t="s">
        <v>644</v>
      </c>
      <c r="D28" s="3" t="s">
        <v>695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 x14ac:dyDescent="0.25">
      <c r="A29" s="13">
        <v>45535</v>
      </c>
      <c r="B29" s="100" t="s">
        <v>400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 x14ac:dyDescent="0.3">
      <c r="A30" s="29">
        <v>45535</v>
      </c>
      <c r="B30" s="215" t="s">
        <v>400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8" t="s">
        <v>1285</v>
      </c>
      <c r="B39" s="258"/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2102987.6800000002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45538</v>
      </c>
      <c r="B24" s="100">
        <v>2575</v>
      </c>
      <c r="C24" s="3" t="s">
        <v>1304</v>
      </c>
      <c r="D24" s="3" t="s">
        <v>739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 x14ac:dyDescent="0.25">
      <c r="A25" s="13">
        <v>45545</v>
      </c>
      <c r="B25" s="2" t="s">
        <v>679</v>
      </c>
      <c r="C25" s="3" t="s">
        <v>644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 x14ac:dyDescent="0.25">
      <c r="A26" s="13">
        <v>45545</v>
      </c>
      <c r="B26" s="2" t="s">
        <v>73</v>
      </c>
      <c r="C26" s="3" t="s">
        <v>1096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 x14ac:dyDescent="0.25">
      <c r="A27" s="13">
        <v>45553</v>
      </c>
      <c r="B27" s="100">
        <v>2576</v>
      </c>
      <c r="C27" s="3" t="s">
        <v>1233</v>
      </c>
      <c r="D27" s="3" t="s">
        <v>562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 x14ac:dyDescent="0.25">
      <c r="A28" s="13">
        <v>45555</v>
      </c>
      <c r="B28" s="100">
        <v>2577</v>
      </c>
      <c r="C28" s="3" t="s">
        <v>27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 x14ac:dyDescent="0.3">
      <c r="A29" s="29">
        <v>45565</v>
      </c>
      <c r="B29" s="215" t="s">
        <v>400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8" t="s">
        <v>1285</v>
      </c>
      <c r="B39" s="258"/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1313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1383382.24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 t="s">
        <v>1308</v>
      </c>
      <c r="B24" s="100" t="s">
        <v>400</v>
      </c>
      <c r="C24" s="3" t="s">
        <v>1309</v>
      </c>
      <c r="D24" s="3" t="s">
        <v>1310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 x14ac:dyDescent="0.25">
      <c r="A25" s="13">
        <v>45575</v>
      </c>
      <c r="B25" s="100">
        <v>2578</v>
      </c>
      <c r="C25" s="3" t="s">
        <v>1233</v>
      </c>
      <c r="D25" s="3" t="s">
        <v>562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 x14ac:dyDescent="0.25">
      <c r="A26" s="13">
        <v>45575</v>
      </c>
      <c r="B26" s="100">
        <v>2579</v>
      </c>
      <c r="C26" s="3" t="s">
        <v>0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 x14ac:dyDescent="0.3">
      <c r="A27" s="29" t="s">
        <v>1311</v>
      </c>
      <c r="B27" s="215" t="s">
        <v>73</v>
      </c>
      <c r="C27" s="32" t="s">
        <v>146</v>
      </c>
      <c r="D27" s="32" t="s">
        <v>1312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baseColWidth="10" defaultRowHeight="15" x14ac:dyDescent="0.2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339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 x14ac:dyDescent="0.25">
      <c r="A13" s="1">
        <v>43125</v>
      </c>
      <c r="B13" s="2">
        <v>1833</v>
      </c>
      <c r="C13" t="s">
        <v>252</v>
      </c>
      <c r="D13" t="s">
        <v>342</v>
      </c>
      <c r="E13" s="4"/>
      <c r="F13" s="4">
        <v>5000</v>
      </c>
      <c r="G13" s="5"/>
    </row>
    <row r="14" spans="1:7" x14ac:dyDescent="0.25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 x14ac:dyDescent="0.25">
      <c r="A15" s="1">
        <v>43131</v>
      </c>
      <c r="B15" s="2">
        <v>1835</v>
      </c>
      <c r="C15" t="s">
        <v>196</v>
      </c>
      <c r="D15" t="s">
        <v>197</v>
      </c>
      <c r="E15" s="4"/>
      <c r="F15" s="4">
        <v>81600</v>
      </c>
      <c r="G15" s="5"/>
    </row>
    <row r="16" spans="1:7" ht="14.25" customHeight="1" x14ac:dyDescent="0.25">
      <c r="A16" s="1">
        <v>43131</v>
      </c>
      <c r="B16" s="2" t="s">
        <v>73</v>
      </c>
      <c r="C16" t="s">
        <v>146</v>
      </c>
      <c r="D16" t="s">
        <v>208</v>
      </c>
      <c r="E16" s="4"/>
      <c r="F16" s="4">
        <v>40930.01</v>
      </c>
      <c r="G16" s="5"/>
    </row>
    <row r="17" spans="1:7" x14ac:dyDescent="0.25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 x14ac:dyDescent="0.3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1" ht="21.75" customHeight="1" x14ac:dyDescent="0.35">
      <c r="A17" s="237" t="s">
        <v>1315</v>
      </c>
      <c r="B17" s="237"/>
      <c r="C17" s="237"/>
      <c r="D17" s="237"/>
      <c r="E17" s="237"/>
      <c r="F17" s="237"/>
      <c r="G17" s="237"/>
    </row>
    <row r="18" spans="1:11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1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1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1" ht="20.25" x14ac:dyDescent="0.35">
      <c r="A21" s="125"/>
      <c r="B21" s="125"/>
      <c r="C21" s="126"/>
      <c r="D21" s="127"/>
      <c r="E21" s="253" t="s">
        <v>616</v>
      </c>
      <c r="F21" s="254"/>
      <c r="G21" s="128">
        <v>1203609.6200000001</v>
      </c>
    </row>
    <row r="22" spans="1:11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1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1" ht="17.25" customHeight="1" x14ac:dyDescent="0.25">
      <c r="A24" s="13">
        <v>45597</v>
      </c>
      <c r="B24" s="100">
        <v>2580</v>
      </c>
      <c r="C24" s="3" t="s">
        <v>27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 x14ac:dyDescent="0.25">
      <c r="A25" s="13">
        <v>45598</v>
      </c>
      <c r="B25" s="100">
        <v>2581</v>
      </c>
      <c r="C25" s="3" t="s">
        <v>27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 x14ac:dyDescent="0.25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 x14ac:dyDescent="0.25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 x14ac:dyDescent="0.25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 x14ac:dyDescent="0.3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3" ht="21.75" customHeight="1" x14ac:dyDescent="0.35">
      <c r="A17" s="237" t="s">
        <v>1320</v>
      </c>
      <c r="B17" s="237"/>
      <c r="C17" s="237"/>
      <c r="D17" s="237"/>
      <c r="E17" s="237"/>
      <c r="F17" s="237"/>
      <c r="G17" s="237"/>
    </row>
    <row r="18" spans="1:13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3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3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3" ht="20.25" x14ac:dyDescent="0.35">
      <c r="A21" s="125"/>
      <c r="B21" s="125"/>
      <c r="C21" s="126"/>
      <c r="D21" s="127"/>
      <c r="E21" s="253" t="s">
        <v>616</v>
      </c>
      <c r="F21" s="254"/>
      <c r="G21" s="128">
        <v>865446.43</v>
      </c>
    </row>
    <row r="22" spans="1:13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3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3" ht="17.25" customHeight="1" x14ac:dyDescent="0.25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 x14ac:dyDescent="0.25">
      <c r="A25" s="13">
        <v>45635</v>
      </c>
      <c r="B25" s="2" t="s">
        <v>679</v>
      </c>
      <c r="C25" s="3" t="s">
        <v>644</v>
      </c>
      <c r="D25" s="3" t="s">
        <v>695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 x14ac:dyDescent="0.25">
      <c r="A26" s="13">
        <v>45649</v>
      </c>
      <c r="B26" s="100">
        <v>2583</v>
      </c>
      <c r="C26" s="3" t="s">
        <v>628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 x14ac:dyDescent="0.3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1330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f>+F24+G24</f>
        <v>3374710.5500000003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 x14ac:dyDescent="0.25">
      <c r="A25" s="154" t="s">
        <v>1324</v>
      </c>
      <c r="B25" s="78" t="s">
        <v>73</v>
      </c>
      <c r="C25" s="139" t="s">
        <v>1096</v>
      </c>
      <c r="D25" s="139" t="s">
        <v>1325</v>
      </c>
      <c r="E25" s="80"/>
      <c r="F25" s="80">
        <v>1711845.88</v>
      </c>
      <c r="G25" s="152">
        <f>G24+E25-F25</f>
        <v>1612923.1800000002</v>
      </c>
    </row>
    <row r="26" spans="1:10" ht="15" customHeight="1" x14ac:dyDescent="0.25">
      <c r="A26" s="154" t="s">
        <v>1326</v>
      </c>
      <c r="B26" s="138" t="s">
        <v>73</v>
      </c>
      <c r="C26" s="139" t="s">
        <v>146</v>
      </c>
      <c r="D26" s="139" t="s">
        <v>1327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 x14ac:dyDescent="0.25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6"/>
      <c r="C34" s="256"/>
      <c r="D34" s="3"/>
      <c r="E34" s="6"/>
      <c r="F34" s="6"/>
      <c r="H34" s="105"/>
      <c r="I34" s="105"/>
      <c r="J34" s="105"/>
    </row>
    <row r="35" spans="1:10" ht="17.25" x14ac:dyDescent="0.3">
      <c r="B35" s="216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1610105.5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 x14ac:dyDescent="0.25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 x14ac:dyDescent="0.25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 x14ac:dyDescent="0.25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 x14ac:dyDescent="0.25">
      <c r="A28" s="154">
        <v>45716</v>
      </c>
      <c r="B28" s="138">
        <v>2589</v>
      </c>
      <c r="C28" s="139" t="s">
        <v>628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 x14ac:dyDescent="0.25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1343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932416.51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">
        <v>45721</v>
      </c>
      <c r="B24" s="100">
        <v>2590</v>
      </c>
      <c r="C24" s="3" t="s">
        <v>1335</v>
      </c>
      <c r="D24" s="3" t="s">
        <v>1336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 x14ac:dyDescent="0.25">
      <c r="A25" s="1">
        <v>45721</v>
      </c>
      <c r="B25" s="100">
        <v>2591</v>
      </c>
      <c r="C25" s="3" t="s">
        <v>0</v>
      </c>
      <c r="D25" t="s">
        <v>1337</v>
      </c>
      <c r="E25" s="4"/>
      <c r="F25" s="4">
        <v>68500</v>
      </c>
      <c r="G25" s="134">
        <f>+G24-F25</f>
        <v>713916.51</v>
      </c>
    </row>
    <row r="26" spans="1:10" ht="15" customHeight="1" x14ac:dyDescent="0.25">
      <c r="A26" s="1">
        <v>45728</v>
      </c>
      <c r="B26" s="100">
        <v>2592</v>
      </c>
      <c r="C26" s="3" t="s">
        <v>1338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 x14ac:dyDescent="0.25">
      <c r="A27" s="1">
        <v>45736</v>
      </c>
      <c r="B27" s="100" t="s">
        <v>73</v>
      </c>
      <c r="C27" s="3" t="s">
        <v>1149</v>
      </c>
      <c r="D27" t="s">
        <v>1339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 x14ac:dyDescent="0.25">
      <c r="A28" s="1">
        <v>45743</v>
      </c>
      <c r="B28" s="100" t="s">
        <v>73</v>
      </c>
      <c r="C28" s="3" t="s">
        <v>1340</v>
      </c>
      <c r="D28" t="s">
        <v>1341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 x14ac:dyDescent="0.25">
      <c r="A29" s="1">
        <v>45747</v>
      </c>
      <c r="B29" s="100" t="s">
        <v>73</v>
      </c>
      <c r="C29" s="3" t="s">
        <v>146</v>
      </c>
      <c r="D29" t="s">
        <v>1342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660576.14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 t="s">
        <v>1344</v>
      </c>
      <c r="B24" s="138" t="s">
        <v>73</v>
      </c>
      <c r="C24" s="139" t="s">
        <v>1345</v>
      </c>
      <c r="D24" s="79" t="s">
        <v>1346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 x14ac:dyDescent="0.25">
      <c r="A25" s="154" t="s">
        <v>1347</v>
      </c>
      <c r="B25" s="138">
        <v>2593</v>
      </c>
      <c r="C25" s="139" t="s">
        <v>1338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 x14ac:dyDescent="0.25">
      <c r="A26" s="154" t="s">
        <v>1347</v>
      </c>
      <c r="B26" s="138">
        <v>2594</v>
      </c>
      <c r="C26" s="139" t="s">
        <v>628</v>
      </c>
      <c r="D26" s="139" t="s">
        <v>1348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 x14ac:dyDescent="0.25">
      <c r="A27" s="154">
        <v>45755</v>
      </c>
      <c r="B27" s="78" t="s">
        <v>679</v>
      </c>
      <c r="C27" s="139" t="s">
        <v>644</v>
      </c>
      <c r="D27" s="139" t="s">
        <v>695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 x14ac:dyDescent="0.25">
      <c r="A28" s="154">
        <v>45777</v>
      </c>
      <c r="B28" s="138" t="s">
        <v>73</v>
      </c>
      <c r="C28" s="139" t="s">
        <v>1149</v>
      </c>
      <c r="D28" s="139" t="s">
        <v>1349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 x14ac:dyDescent="0.25">
      <c r="A29" s="154">
        <v>45777</v>
      </c>
      <c r="B29" s="138" t="s">
        <v>73</v>
      </c>
      <c r="C29" s="139" t="s">
        <v>146</v>
      </c>
      <c r="D29" s="139" t="s">
        <v>1350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zoomScale="85" zoomScaleNormal="85" workbookViewId="0">
      <selection activeCell="B46" sqref="B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1457743.65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 x14ac:dyDescent="0.25">
      <c r="A25" s="154">
        <v>45789</v>
      </c>
      <c r="B25" s="138">
        <v>2596</v>
      </c>
      <c r="C25" s="139" t="s">
        <v>1338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 x14ac:dyDescent="0.25">
      <c r="A26" s="154">
        <v>45786</v>
      </c>
      <c r="B26" s="78" t="s">
        <v>136</v>
      </c>
      <c r="C26" s="139" t="s">
        <v>644</v>
      </c>
      <c r="D26" s="139" t="s">
        <v>1352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 x14ac:dyDescent="0.25">
      <c r="A27" s="154">
        <v>45793</v>
      </c>
      <c r="B27" s="78" t="s">
        <v>73</v>
      </c>
      <c r="C27" s="139" t="s">
        <v>1318</v>
      </c>
      <c r="D27" s="139" t="s">
        <v>1353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 x14ac:dyDescent="0.25">
      <c r="A28" s="154">
        <v>45806</v>
      </c>
      <c r="B28" s="138" t="s">
        <v>73</v>
      </c>
      <c r="C28" s="139" t="s">
        <v>1340</v>
      </c>
      <c r="D28" s="139" t="s">
        <v>1354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 x14ac:dyDescent="0.25">
      <c r="A29" s="154">
        <v>45806</v>
      </c>
      <c r="B29" s="138" t="s">
        <v>73</v>
      </c>
      <c r="C29" s="139" t="s">
        <v>1149</v>
      </c>
      <c r="D29" s="139" t="s">
        <v>1355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 x14ac:dyDescent="0.2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020-2205-410F-8542-36FBD46920CD}">
  <sheetPr>
    <pageSetUpPr fitToPage="1"/>
  </sheetPr>
  <dimension ref="A11:J65"/>
  <sheetViews>
    <sheetView tabSelected="1" topLeftCell="A16" zoomScale="85" zoomScaleNormal="85" workbookViewId="0">
      <selection activeCell="C25" sqref="C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1104180.28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45900</v>
      </c>
      <c r="B24" s="138" t="s">
        <v>136</v>
      </c>
      <c r="C24" s="139" t="s">
        <v>146</v>
      </c>
      <c r="D24" s="139" t="s">
        <v>1359</v>
      </c>
      <c r="E24" s="80"/>
      <c r="F24" s="80">
        <v>175</v>
      </c>
      <c r="G24" s="220">
        <v>1104005.28</v>
      </c>
      <c r="H24" s="105"/>
      <c r="I24" s="105"/>
      <c r="J24" s="105"/>
    </row>
    <row r="25" spans="1:10" ht="16.5" customHeight="1" x14ac:dyDescent="0.25">
      <c r="A25" s="1"/>
      <c r="B25" s="2"/>
      <c r="C25" s="3"/>
      <c r="D25" s="3"/>
      <c r="E25" s="4"/>
      <c r="F25" s="4"/>
    </row>
    <row r="26" spans="1:10" ht="15" customHeight="1" x14ac:dyDescent="0.25">
      <c r="A26" s="1"/>
      <c r="B26" s="2"/>
      <c r="C26" s="3"/>
      <c r="D26" s="3"/>
      <c r="E26" s="4"/>
      <c r="F26" s="4"/>
      <c r="H26" s="105"/>
      <c r="I26" s="105"/>
      <c r="J26" s="105"/>
    </row>
    <row r="27" spans="1:10" ht="15" customHeight="1" x14ac:dyDescent="0.25">
      <c r="A27" s="218" t="s">
        <v>1265</v>
      </c>
      <c r="B27" s="259"/>
      <c r="C27" s="259"/>
      <c r="D27" s="3"/>
      <c r="E27" s="6"/>
      <c r="F27" s="6"/>
      <c r="G27" s="35"/>
      <c r="H27" s="105"/>
      <c r="I27" s="105"/>
      <c r="J27" s="105"/>
    </row>
    <row r="28" spans="1:10" ht="15" customHeight="1" x14ac:dyDescent="0.3">
      <c r="B28" s="115" t="s">
        <v>1328</v>
      </c>
      <c r="C28" s="115"/>
      <c r="E28" s="105" t="s">
        <v>1187</v>
      </c>
      <c r="F28" s="105"/>
      <c r="H28" s="105"/>
      <c r="I28" s="105"/>
      <c r="J28" s="105"/>
    </row>
    <row r="29" spans="1:10" ht="15.75" x14ac:dyDescent="0.25">
      <c r="A29" s="258" t="s">
        <v>1329</v>
      </c>
      <c r="B29" s="258"/>
      <c r="C29" s="258"/>
      <c r="D29" s="118"/>
      <c r="E29" s="118" t="s">
        <v>845</v>
      </c>
      <c r="F29" s="118"/>
      <c r="G29" s="118"/>
      <c r="H29" s="105"/>
      <c r="I29" s="105"/>
      <c r="J29" s="105"/>
    </row>
    <row r="30" spans="1:10" ht="17.25" x14ac:dyDescent="0.3">
      <c r="A30" s="119"/>
      <c r="B30" s="107"/>
      <c r="C30" s="105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9"/>
      <c r="B31" s="107"/>
      <c r="C31" s="105"/>
      <c r="D31" s="115"/>
      <c r="E31" s="115"/>
      <c r="F31" s="115"/>
      <c r="G31" s="115"/>
      <c r="H31" s="105"/>
      <c r="I31" s="105"/>
      <c r="J31" s="105"/>
    </row>
    <row r="32" spans="1:10" ht="17.25" x14ac:dyDescent="0.3">
      <c r="A32" s="119"/>
      <c r="B32" s="107"/>
      <c r="C32" s="105"/>
      <c r="D32" s="115"/>
      <c r="E32" s="115"/>
      <c r="F32" s="115"/>
      <c r="G32" s="115"/>
      <c r="H32" s="105"/>
      <c r="I32" s="105"/>
      <c r="J32" s="105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8" thickBot="1" x14ac:dyDescent="0.35">
      <c r="A35" s="119"/>
      <c r="B35" s="107"/>
      <c r="C35" s="105"/>
      <c r="D35" s="213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6" t="s">
        <v>1314</v>
      </c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20" t="s">
        <v>919</v>
      </c>
      <c r="E37" s="121"/>
      <c r="F37" s="121"/>
      <c r="G37" s="121"/>
      <c r="H37" s="115"/>
      <c r="I37" s="115"/>
      <c r="J37" s="115"/>
    </row>
    <row r="38" spans="1:10" ht="17.25" x14ac:dyDescent="0.3">
      <c r="A38" s="1"/>
      <c r="B38" s="2"/>
      <c r="D38" s="40"/>
      <c r="E38" s="40"/>
      <c r="F38" s="40"/>
      <c r="G38" s="40"/>
      <c r="H38" s="115"/>
      <c r="I38" s="115"/>
      <c r="J38" s="115"/>
    </row>
    <row r="39" spans="1:10" ht="17.25" x14ac:dyDescent="0.3">
      <c r="A39" s="1"/>
      <c r="B39" s="2"/>
      <c r="D39" s="40"/>
      <c r="E39" s="40"/>
      <c r="F39" s="40"/>
      <c r="G39" s="40"/>
      <c r="H39" s="115"/>
      <c r="I39" s="115"/>
      <c r="J39" s="115"/>
    </row>
    <row r="40" spans="1:10" ht="17.25" x14ac:dyDescent="0.3">
      <c r="A40" s="1"/>
      <c r="B40" s="2"/>
      <c r="E40" s="4"/>
      <c r="F40" s="4"/>
      <c r="H40" s="115"/>
      <c r="I40" s="115"/>
      <c r="J40" s="115"/>
    </row>
    <row r="41" spans="1:10" ht="17.25" x14ac:dyDescent="0.3">
      <c r="A41" s="1"/>
      <c r="B41" s="2"/>
      <c r="D41" s="27"/>
      <c r="E41" s="4"/>
      <c r="F41" s="4"/>
      <c r="H41" s="121"/>
      <c r="I41" s="121"/>
      <c r="J41" s="121"/>
    </row>
    <row r="42" spans="1:10" ht="16.5" x14ac:dyDescent="0.3">
      <c r="A42" s="1"/>
      <c r="B42" s="2"/>
      <c r="E42" s="4"/>
      <c r="F42" s="4"/>
      <c r="H42" s="40"/>
      <c r="I42" s="40"/>
      <c r="J42" s="40"/>
    </row>
    <row r="43" spans="1:10" ht="16.5" x14ac:dyDescent="0.3">
      <c r="A43" s="1"/>
      <c r="B43" s="2"/>
      <c r="E43" s="4"/>
      <c r="F43" s="4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65" spans="4:4" x14ac:dyDescent="0.25">
      <c r="D65" s="27"/>
    </row>
  </sheetData>
  <mergeCells count="8">
    <mergeCell ref="B27:C27"/>
    <mergeCell ref="A29:C2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5C89F0-7BE5-4903-B3CC-F1D3DE6D3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ED9F17-579D-44FF-96DB-C8B07511F5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35059-BB2C-43F6-9545-B79B100A5AF0}">
  <ds:schemaRefs>
    <ds:schemaRef ds:uri="29581c4a-55d9-47ca-90f6-31bb994f421c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004d7c90-bdc3-4155-8460-974466d58a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ABRIL</vt:lpstr>
      <vt:lpstr>MAYO</vt:lpstr>
      <vt:lpstr>JUNIO</vt:lpstr>
      <vt:lpstr>JULIO</vt:lpstr>
      <vt:lpstr>AGOSTO</vt:lpstr>
      <vt:lpstr>OCTUBRE</vt:lpstr>
      <vt:lpstr>NOVIEMBRE</vt:lpstr>
      <vt:lpstr>DICIEMBRE</vt:lpstr>
      <vt:lpstr>ENERO 2018</vt:lpstr>
      <vt:lpstr>FEBRERO</vt:lpstr>
      <vt:lpstr>MARZO 2018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NOV18</vt:lpstr>
      <vt:lpstr>DIC. 2018</vt:lpstr>
      <vt:lpstr>MARZO 2019</vt:lpstr>
      <vt:lpstr>ABRIL 2019</vt:lpstr>
      <vt:lpstr>MAYO 2019</vt:lpstr>
      <vt:lpstr>JUNIO 2019</vt:lpstr>
      <vt:lpstr>JULIO 2019</vt:lpstr>
      <vt:lpstr>AGOSTO 2019</vt:lpstr>
      <vt:lpstr>OCTUBRE 2019</vt:lpstr>
      <vt:lpstr>NOV. 2019</vt:lpstr>
      <vt:lpstr>DIC. 2019</vt:lpstr>
      <vt:lpstr>ENERO 2020</vt:lpstr>
      <vt:lpstr>FEBRERO 2020</vt:lpstr>
      <vt:lpstr>MARZO 2020</vt:lpstr>
      <vt:lpstr>ABRIL 2020</vt:lpstr>
      <vt:lpstr>Hoja2</vt:lpstr>
      <vt:lpstr>MAYO 2020</vt:lpstr>
      <vt:lpstr>JUNIO 2020</vt:lpstr>
      <vt:lpstr>JULIO 2020</vt:lpstr>
      <vt:lpstr>AGOSTO 2020</vt:lpstr>
      <vt:lpstr>SEPT. 2020</vt:lpstr>
      <vt:lpstr>OCT. 2020</vt:lpstr>
      <vt:lpstr>NOV. 2020 </vt:lpstr>
      <vt:lpstr>DIC. 2020</vt:lpstr>
      <vt:lpstr>ENERO 2021</vt:lpstr>
      <vt:lpstr>FEB. 2021</vt:lpstr>
      <vt:lpstr>Hoja3</vt:lpstr>
      <vt:lpstr>MARZO. 2021 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DIC. 2022</vt:lpstr>
      <vt:lpstr>ENERO.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aGOSTO 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Perez</dc:creator>
  <cp:lastModifiedBy>Driades Nayade Ferreras Gómez</cp:lastModifiedBy>
  <cp:lastPrinted>2025-07-09T16:27:58Z</cp:lastPrinted>
  <dcterms:created xsi:type="dcterms:W3CDTF">2017-05-12T14:53:09Z</dcterms:created>
  <dcterms:modified xsi:type="dcterms:W3CDTF">2025-09-25T18:11:53Z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