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imontero_inap_gob_do/Documents/Escritorio/IVIS MONTERO/AÑO 2024/NOMINAS 2024/TRANSPARENCIA OCT-DIC-2024/11-NOVIEMBRE 2024/"/>
    </mc:Choice>
  </mc:AlternateContent>
  <xr:revisionPtr revIDLastSave="2" documentId="13_ncr:1_{D3085EA6-D301-4EF8-AD7F-9A194730C905}" xr6:coauthVersionLast="47" xr6:coauthVersionMax="47" xr10:uidLastSave="{6951312C-12CA-4AF5-8507-9D90035C4031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<sst xmlns="http://schemas.openxmlformats.org/spreadsheetml/2006/main" count="39" uniqueCount="39">
  <si>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No.</t>
  </si>
  <si>
    <t>APROBADO POR:</t>
  </si>
  <si>
    <t>Servidor Público</t>
  </si>
  <si>
    <t>Cargo</t>
  </si>
  <si>
    <t>Estatus</t>
  </si>
  <si>
    <t>AFP</t>
  </si>
  <si>
    <t>SFS</t>
  </si>
  <si>
    <t>ISR</t>
  </si>
  <si>
    <t>REVISADO POR:</t>
  </si>
  <si>
    <t>Actividad: 0001</t>
  </si>
  <si>
    <t>DIRECTOR GENERAL</t>
  </si>
  <si>
    <t>SRA. CATALINA FELIZ TERRERO</t>
  </si>
  <si>
    <t>Direccion General</t>
  </si>
  <si>
    <t>Genero</t>
  </si>
  <si>
    <t>M</t>
  </si>
  <si>
    <t>Capitulo: 221</t>
  </si>
  <si>
    <t>DAF: 01</t>
  </si>
  <si>
    <t>Programa: 17</t>
  </si>
  <si>
    <t>UE: 0002</t>
  </si>
  <si>
    <t>Proyecto: 0</t>
  </si>
  <si>
    <t>Fondo: 0100</t>
  </si>
  <si>
    <t>Total General:</t>
  </si>
  <si>
    <t>Sub Total:</t>
  </si>
  <si>
    <t xml:space="preserve">                              PREPARADO POR:</t>
  </si>
  <si>
    <t>ENC. ADMINISTRATIVO FINANCIERO</t>
  </si>
  <si>
    <t>Ingreso Bruto</t>
  </si>
  <si>
    <t>Sub Capitulo: 01</t>
  </si>
  <si>
    <t>Sub Programa: 02</t>
  </si>
  <si>
    <t>Neto</t>
  </si>
  <si>
    <t>Total Desc.</t>
  </si>
  <si>
    <t>Otros Desc.</t>
  </si>
  <si>
    <t>ENCARGADO DE LA DIVISION DE CONTABILIDAD</t>
  </si>
  <si>
    <t>TRAMITE DE PENSION</t>
  </si>
  <si>
    <t>Cuenta: 2.1.1.3.0.1</t>
  </si>
  <si>
    <t>ALFONSO PEREZ Y PEREZ</t>
  </si>
  <si>
    <t xml:space="preserve">                                                   SRA. IVIS N. MONTERO MATOS</t>
  </si>
  <si>
    <t xml:space="preserve">                                          CONTADORA</t>
  </si>
  <si>
    <t>SR. GREGORIO MONTERO</t>
  </si>
  <si>
    <t>INSTITUTO NACIONAL DE ADMINISTRACIÓN PÚBLICA 
(INAP)
NÓMINA  DE PERSONAL DE TRÁMITE DE PENSIÓN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</si>
</sst>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E13" sqref="E13"/>
    </sheetView>
  </sheetViews>
  <sheetFormatPr baseColWidth="10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15</v>
      </c>
      <c r="B7" s="5" t="s">
        <v>26</v>
      </c>
      <c r="C7" s="5" t="s">
        <v>16</v>
      </c>
      <c r="D7" s="5" t="s">
        <v>18</v>
      </c>
      <c r="E7" s="5" t="s">
        <v>17</v>
      </c>
      <c r="F7" s="5" t="s">
        <v>27</v>
      </c>
      <c r="G7" s="5" t="s">
        <v>19</v>
      </c>
      <c r="H7" s="5" t="s">
        <v>9</v>
      </c>
      <c r="I7" s="5" t="s">
        <v>33</v>
      </c>
      <c r="J7" s="6" t="s">
        <v>20</v>
      </c>
      <c r="K7" s="7"/>
      <c r="L7" s="25"/>
    </row>
    <row r="8" spans="1:18" ht="30" customHeight="1" thickBot="1">
      <c r="A8" s="47" t="s">
        <v>12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0</v>
      </c>
      <c r="B9" s="1" t="s">
        <v>2</v>
      </c>
      <c r="C9" s="1" t="s">
        <v>3</v>
      </c>
      <c r="D9" s="1" t="s">
        <v>13</v>
      </c>
      <c r="E9" s="1" t="s">
        <v>4</v>
      </c>
      <c r="F9" s="1" t="s">
        <v>25</v>
      </c>
      <c r="G9" s="1" t="s">
        <v>5</v>
      </c>
      <c r="H9" s="1" t="s">
        <v>6</v>
      </c>
      <c r="I9" s="1" t="s">
        <v>7</v>
      </c>
      <c r="J9" s="1" t="s">
        <v>30</v>
      </c>
      <c r="K9" s="1" t="s">
        <v>29</v>
      </c>
      <c r="L9" s="7" t="s">
        <v>28</v>
      </c>
    </row>
    <row r="10" spans="1:18" ht="49.5" customHeight="1">
      <c r="A10" s="26">
        <v>1</v>
      </c>
      <c r="B10" s="27" t="s">
        <v>34</v>
      </c>
      <c r="C10" s="27" t="s">
        <v>31</v>
      </c>
      <c r="D10" s="15" t="s">
        <v>14</v>
      </c>
      <c r="E10" s="34" t="s">
        <v>32</v>
      </c>
      <c r="F10" s="16">
        <v>90000</v>
      </c>
      <c r="G10" s="38">
        <v>2583</v>
      </c>
      <c r="H10" s="38">
        <v>2736</v>
      </c>
      <c r="I10" s="38">
        <v>9753.19</v>
      </c>
      <c r="J10" s="38">
        <v>405</v>
      </c>
      <c r="K10" s="38">
        <f>+G10+H10+I10+J10</f>
        <v>15477.19</v>
      </c>
      <c r="L10" s="28">
        <f>F10-K10</f>
        <v>74522.81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22</v>
      </c>
      <c r="B11" s="27"/>
      <c r="C11" s="27"/>
      <c r="D11" s="15"/>
      <c r="E11" s="15"/>
      <c r="F11" s="35">
        <f>SUM(F10:F10)</f>
        <v>90000</v>
      </c>
      <c r="G11" s="16">
        <f>+G10</f>
        <v>2583</v>
      </c>
      <c r="H11" s="38">
        <v>2736</v>
      </c>
      <c r="I11" s="35">
        <f>SUM(I9:I10)</f>
        <v>9753.19</v>
      </c>
      <c r="J11" s="35">
        <f>SUM(J9:J10)</f>
        <v>405</v>
      </c>
      <c r="K11" s="35">
        <f>SUM(K9:K10)</f>
        <v>15477.19</v>
      </c>
      <c r="L11" s="29">
        <f>SUM(L10:L10)</f>
        <v>74522.81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21</v>
      </c>
      <c r="B12" s="32"/>
      <c r="C12" s="32"/>
      <c r="D12" s="33"/>
      <c r="E12" s="33"/>
      <c r="F12" s="36">
        <f>+F11</f>
        <v>90000</v>
      </c>
      <c r="G12" s="36">
        <f t="shared" ref="G12:K12" si="0">+G11</f>
        <v>2583</v>
      </c>
      <c r="H12" s="36">
        <f>+H11</f>
        <v>2736</v>
      </c>
      <c r="I12" s="36">
        <f t="shared" si="0"/>
        <v>9753.19</v>
      </c>
      <c r="J12" s="36">
        <f t="shared" si="0"/>
        <v>405</v>
      </c>
      <c r="K12" s="36">
        <f t="shared" si="0"/>
        <v>15477.19</v>
      </c>
      <c r="L12" s="37">
        <f>+L11</f>
        <v>74522.81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23</v>
      </c>
      <c r="B14" s="9"/>
      <c r="C14" s="9"/>
      <c r="D14" s="9"/>
      <c r="E14" s="9"/>
      <c r="F14" s="10" t="s">
        <v>8</v>
      </c>
      <c r="G14" s="10"/>
      <c r="H14" s="10"/>
      <c r="I14" s="18"/>
      <c r="J14" s="51" t="s">
        <v>1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35</v>
      </c>
      <c r="B16" s="9"/>
      <c r="C16" s="9"/>
      <c r="D16" s="9"/>
      <c r="E16" s="9"/>
      <c r="F16" s="14" t="s">
        <v>11</v>
      </c>
      <c r="G16" s="10"/>
      <c r="H16" s="10"/>
      <c r="I16" s="10"/>
      <c r="J16" s="52" t="s">
        <v>37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36</v>
      </c>
      <c r="B17" s="9"/>
      <c r="C17" s="9"/>
      <c r="D17" s="9"/>
      <c r="E17" s="9"/>
      <c r="F17" s="9" t="s">
        <v>24</v>
      </c>
      <c r="G17" s="10"/>
      <c r="H17" s="10"/>
      <c r="I17" s="10"/>
      <c r="J17" s="51" t="s">
        <v>10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C8BFD6-0342-456E-B457-AD7571067E22}"/>
</file>

<file path=customXml/itemProps2.xml><?xml version="1.0" encoding="utf-8"?>
<ds:datastoreItem xmlns:ds="http://schemas.openxmlformats.org/officeDocument/2006/customXml" ds:itemID="{7ED6809F-3E9F-4AA5-AA13-133689AC3459}"/>
</file>

<file path=customXml/itemProps3.xml><?xml version="1.0" encoding="utf-8"?>
<ds:datastoreItem xmlns:ds="http://schemas.openxmlformats.org/officeDocument/2006/customXml" ds:itemID="{6EBAB2AB-0BAA-4081-9F8D-A0DAF2BCD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Ivis Newill Montero Matos</cp:lastModifiedBy>
  <cp:lastPrinted>2024-06-04T18:53:19Z</cp:lastPrinted>
  <dcterms:created xsi:type="dcterms:W3CDTF">2020-09-29T17:23:37Z</dcterms:created>
  <dcterms:modified xsi:type="dcterms:W3CDTF">2024-12-03T18:30:54Z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