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lzado\Downloads\"/>
    </mc:Choice>
  </mc:AlternateContent>
  <xr:revisionPtr revIDLastSave="0" documentId="13_ncr:40001_{83BCE1DA-D063-4443-8EB9-A6F94CE65290}" xr6:coauthVersionLast="47" xr6:coauthVersionMax="47" xr10:uidLastSave="{00000000-0000-0000-0000-000000000000}"/>
  <bookViews>
    <workbookView xWindow="-120" yWindow="-120" windowWidth="29040" windowHeight="15840"/>
  </bookViews>
  <sheets>
    <sheet name="RESULTADO" sheetId="1" r:id="rId1"/>
  </sheets>
  <definedNames>
    <definedName name="query__7" localSheetId="0" hidden="1">RESULTADO!$B$3:$I$232</definedName>
  </definedNames>
  <calcPr calcId="0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4" i="1"/>
  <c r="H234" i="1" l="1"/>
</calcChain>
</file>

<file path=xl/connections.xml><?xml version="1.0" encoding="utf-8"?>
<connections xmlns="http://schemas.openxmlformats.org/spreadsheetml/2006/main">
  <connection id="1" odcFile="C:\Users\acalzado\Downloads\query (7).iqy" keepAlive="1" name="query (7)" type="5" refreshedVersion="8" minRefreshableVersion="3" saveData="1">
    <dbPr connection="Provider=Microsoft.Office.List.OLEDB.2.0;Data Source=&quot;&quot;;ApplicationName=Excel;Version=12.0.0.0" command="&lt;LIST&gt;&lt;VIEWGUID&gt;44DAD989-76AC-42F2-B5F2-610376B778FB&lt;/VIEWGUID&gt;&lt;LISTNAME&gt;55f2f847-02a0-4441-827f-fbe727441a8e&lt;/LISTNAME&gt;&lt;LISTWEB&gt;https://inapvirtual.sharepoint.com/sites/RequisicionesINAP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<sst xmlns="http://schemas.openxmlformats.org/spreadsheetml/2006/main" count="441" uniqueCount="267">
  <si>
    <t>DESCRIPCION</t>
  </si>
  <si>
    <t>CODIGO DE LA FAMILIA</t>
  </si>
  <si>
    <t>EXISTENCIA</t>
  </si>
  <si>
    <t>COSTO</t>
  </si>
  <si>
    <t>BANDEJA ESCRITORIO AHUMADA (Plástica).</t>
  </si>
  <si>
    <t>2.3.9.2.01</t>
  </si>
  <si>
    <t>BANDITAS DE GOMA (GOMITA) Cajas.</t>
  </si>
  <si>
    <t>BORRAS DE LECHE PEQUEÑO</t>
  </si>
  <si>
    <t>2.3.9.2.02</t>
  </si>
  <si>
    <t>BORRADOR DE PIZARRA</t>
  </si>
  <si>
    <t>CARPETA DE 1 PULGADA (CARPETAS DE TRES ARGOLLAS)</t>
  </si>
  <si>
    <t>CARPETA DE 2 PULGADAS (CARPETAS DE TRES ARGOLLAS)</t>
  </si>
  <si>
    <t>CARPETA DE 3 PULGADAS (CARPETAS DE TRES ARGOLLAS)</t>
  </si>
  <si>
    <t>CHINCHETAS PAQUETE</t>
  </si>
  <si>
    <t>CINTA PEGANTE TRANSPARENTE DE 2 X 90.</t>
  </si>
  <si>
    <t>CINTAS ADHESIVA 3/4 (CINTA PEQUEÑA)</t>
  </si>
  <si>
    <t>CLIPS BILLETERO (2 PULGADAS, 51MM) Unidad.</t>
  </si>
  <si>
    <t>CLIPS BILLETERO (1 PULGADAS, 25MM) (Caja 12 Unidades)</t>
  </si>
  <si>
    <t>CLIPS GRANDES (50MM) Caja de 100 Unidades.</t>
  </si>
  <si>
    <t>CLIPS PEQUEÑOS (33MM) Caja de 100 Unidades.</t>
  </si>
  <si>
    <t>CORRECTOR LIQUIDO CON ESCOBILLA.</t>
  </si>
  <si>
    <t>CORRECTOR LIQUIDO TIPO LÁPIZ (T/L)</t>
  </si>
  <si>
    <t>CERA PARA CONTAR /CUENTAS FÁCIL</t>
  </si>
  <si>
    <t>DISPENSADOR DE CINTA ADHESIVA 3/4</t>
  </si>
  <si>
    <t>FELPAS ROJAS</t>
  </si>
  <si>
    <t>FOLDER AZUL. (Unidad)</t>
  </si>
  <si>
    <t>FOLDER BLANCO (Unidad)</t>
  </si>
  <si>
    <t>FOLDERS  8½ X 11 (Caja Amarilla)</t>
  </si>
  <si>
    <t>FOLDERS 8½ X 14 (Caja).</t>
  </si>
  <si>
    <t>GANCHOS MACHOS Y HEMBRAS (Pares).</t>
  </si>
  <si>
    <t>GRAPADORA ESTÁNDAR (ENGRAMPADORA)</t>
  </si>
  <si>
    <t>GRAPADORAS GRANDES INDUSTRIAL (ENGRAMPADORA)</t>
  </si>
  <si>
    <t>GRAPAS ESTÁNDAR</t>
  </si>
  <si>
    <t>GRAPAS GRANDE 15/16</t>
  </si>
  <si>
    <t>GRAPAS PARA FOTOCOPIADORAS (caja)</t>
  </si>
  <si>
    <t>HOJA DE LABEL CLEAR 2.5X10.2CMS (UNIDAD)</t>
  </si>
  <si>
    <t>LAPICEROS AZUL (UNIDAD)</t>
  </si>
  <si>
    <t>LAPICERO NEGRO (UNIDAD)</t>
  </si>
  <si>
    <t>LAPIZ DE CARBÓN (UNIDAD)</t>
  </si>
  <si>
    <t>LIBRETAS RAYADAS GRANDE 8½ X 11 (UNIDAD)</t>
  </si>
  <si>
    <t>LIBRETAS RAYADAS PEQUEÑAS (5 X 8) UNIDAD</t>
  </si>
  <si>
    <t>MARCADOR PIZARRA MAGICA (UNIDAD)</t>
  </si>
  <si>
    <t>MARCADOR PERMANENTE (UNIDAD)</t>
  </si>
  <si>
    <t>RESMA DE PAPEL BOND 8½ X 11 (RESMA)</t>
  </si>
  <si>
    <t>2.3.3.1.01</t>
  </si>
  <si>
    <t>RESMA DE PAPEL BOND 8½ X 14 (RESMA)</t>
  </si>
  <si>
    <t>CARTÓN OPALINA LISO CORRUGADO 8½ X 11</t>
  </si>
  <si>
    <t>PAPEL ROTAFOLIO (PALEÓGRAFO)</t>
  </si>
  <si>
    <t xml:space="preserve">PERFORADORA DE DOS (2) HOYOS </t>
  </si>
  <si>
    <t xml:space="preserve">PORTA CLIPS </t>
  </si>
  <si>
    <t xml:space="preserve">POST - IT  2X3  </t>
  </si>
  <si>
    <t xml:space="preserve">POST - IT 3X3 </t>
  </si>
  <si>
    <t xml:space="preserve">POST - IT 3X5  </t>
  </si>
  <si>
    <t>PROTECTOR DE HOJAS TRANSPARENTE (PAQUETE DE 100)</t>
  </si>
  <si>
    <t>REGLA PLASTICA 12"</t>
  </si>
  <si>
    <t>PAPEL  PARA SUMADORAS</t>
  </si>
  <si>
    <t>SACA GRAPAS</t>
  </si>
  <si>
    <t>SEPARADORES DE CARPETAS (colores) Unidad.</t>
  </si>
  <si>
    <t>SOBRE DE MANILA 9 X 12 (AMARILLOS) Unidad.</t>
  </si>
  <si>
    <t>SOBRES DE CARTAS BLANCO</t>
  </si>
  <si>
    <t>SOBRES DE MANILA 10 X 15 (AMARILLOS)</t>
  </si>
  <si>
    <t>SOBRES DE MANILA 14 X17 (Unidad).</t>
  </si>
  <si>
    <t>TIJERAS 7"</t>
  </si>
  <si>
    <t>TÓNER HP 42A</t>
  </si>
  <si>
    <t>CARTUCHO EPSON 504  (AMARILLO)</t>
  </si>
  <si>
    <t>CARTUCHO EPSON 504 (ROSADO)</t>
  </si>
  <si>
    <t>CARTUCHO EPSON 504 (AZUL)</t>
  </si>
  <si>
    <t>CARTUCHO EPSON 504 (NEGRO)</t>
  </si>
  <si>
    <t>TÓNER NEGRO HP 17A</t>
  </si>
  <si>
    <t>TÓNER NEGRO HP 655 (NEGRO)</t>
  </si>
  <si>
    <t>TÓNER NEGRO HP 655 (AZUL)</t>
  </si>
  <si>
    <t>TÓNER NEGRO HP 655 (AMARILLO)</t>
  </si>
  <si>
    <t>TÓNER NEGRO HP 655 (ROSADO)</t>
  </si>
  <si>
    <t>TÓNER NEGRO HP 30A</t>
  </si>
  <si>
    <t>TÓNER NEGRO HP 37A</t>
  </si>
  <si>
    <t>TÓNER NEGRO HP 78A</t>
  </si>
  <si>
    <t>TÓNER NEGRO HP 80A</t>
  </si>
  <si>
    <t>TÓNER NEGRO HP 83A</t>
  </si>
  <si>
    <t>TÓNER NEGRO HP 85A</t>
  </si>
  <si>
    <t>TÓNER NEGRO HP 647A (NEGRO)</t>
  </si>
  <si>
    <t>TÓNER NEGRO HP 647A (AZUL)</t>
  </si>
  <si>
    <t>TÓNER NEGRO HP 647A (AMARILLO)</t>
  </si>
  <si>
    <t>TÓNER NEGRO HP 647A (ROSADO)</t>
  </si>
  <si>
    <t>TÓNER NEGRO HP 312 (NEGRO)</t>
  </si>
  <si>
    <t>TÓNER NEGRO HP 312 (AZUL)</t>
  </si>
  <si>
    <t>TÓNER NEGRO HP 312 (AMARILLO)</t>
  </si>
  <si>
    <t>TÓNER NEGRO HP 312 (ROSADO)</t>
  </si>
  <si>
    <t>TÓNER 6054 NEGRO PARA FOTOCOPIADORA RICOH</t>
  </si>
  <si>
    <t>USB 32GB (MEMORIA DE ALMACENAMIENTO)</t>
  </si>
  <si>
    <t>TÓNER NEGRO HP 648A (AZUL)</t>
  </si>
  <si>
    <t>TÓNER NEGRO HP 648A (AMARILLO)</t>
  </si>
  <si>
    <t>BATERÍAS DURACELL 9V (PILAS)</t>
  </si>
  <si>
    <t>2.3.9.6.01</t>
  </si>
  <si>
    <t>BATERÍAS DURACELL AA (PILAS)</t>
  </si>
  <si>
    <t>BATERÍAS DURACELL AAA (PILAS)</t>
  </si>
  <si>
    <t>AZÚCAR 5 LIBRAS</t>
  </si>
  <si>
    <t>2.3.1.1.01</t>
  </si>
  <si>
    <t>CAFÉ (UNIDAD)</t>
  </si>
  <si>
    <t>TENEDORES PLÁSTICOS</t>
  </si>
  <si>
    <t>2.3.9.5.01</t>
  </si>
  <si>
    <t>PLATOS HIGIÉNICOS (GRANDES)</t>
  </si>
  <si>
    <t>PLATOS HIGIÉNICOS (PEQUEÑOS)</t>
  </si>
  <si>
    <t>VASO CONICO, PAQUETE DE 200 UNIDAD</t>
  </si>
  <si>
    <t>VASOS FOAM 12 OZ.</t>
  </si>
  <si>
    <t>VASOS CAFE 4 OZ, PAQUETES DE 50 UNIDAD</t>
  </si>
  <si>
    <t>VASO PLASTICO 7 OZ, PAQUETES DE 50 UNIDADES.</t>
  </si>
  <si>
    <t>ALCOHOL (Galones) 70%</t>
  </si>
  <si>
    <t>2.3.7.2.99</t>
  </si>
  <si>
    <t>BRILLO VERDE</t>
  </si>
  <si>
    <t>2.3.9.1.01</t>
  </si>
  <si>
    <t>CLORO</t>
  </si>
  <si>
    <t>DESINFECTANTE</t>
  </si>
  <si>
    <t>DISPENSADOR DE GEL ANTI BACTERIAL</t>
  </si>
  <si>
    <t>ESCOBA</t>
  </si>
  <si>
    <t>ESCOBILLÓN</t>
  </si>
  <si>
    <t>FARDO DE FUNDAS PARA BASURA 100 UNIDADES</t>
  </si>
  <si>
    <t>GUANTES DE  GOMAS</t>
  </si>
  <si>
    <t>GUANTES ANTICORTE</t>
  </si>
  <si>
    <t>2.3.9.9.04</t>
  </si>
  <si>
    <t>JABON DE  MANO</t>
  </si>
  <si>
    <t>JABON LAVA PLATOS</t>
  </si>
  <si>
    <t xml:space="preserve"> LANILLA ROLLO</t>
  </si>
  <si>
    <t>2.3.2.2.01</t>
  </si>
  <si>
    <t xml:space="preserve">LIMPIA CRISTAL </t>
  </si>
  <si>
    <t>SOPORTE LIMPIADOR DE CRISTALES</t>
  </si>
  <si>
    <t>MANITAS LIMPIA (GALON)</t>
  </si>
  <si>
    <t>2.3.7.2.03</t>
  </si>
  <si>
    <t>MANITAS LIMPIA MEDIANA</t>
  </si>
  <si>
    <t>MANITAS LIMPIA PEQUEÑA</t>
  </si>
  <si>
    <t>MASCARA PROTECTORA TRASPARENTE</t>
  </si>
  <si>
    <t>2.3.9.3.01</t>
  </si>
  <si>
    <t>MASCARILLAS QUIRURGICAS PAQUETES.</t>
  </si>
  <si>
    <t>PALAS PARA BASURA</t>
  </si>
  <si>
    <t>PAPEL DE BAÑO JUMBO (UNIDAD)</t>
  </si>
  <si>
    <t>2.3.3.2.01</t>
  </si>
  <si>
    <t>PAPEL TOALLA</t>
  </si>
  <si>
    <t xml:space="preserve"> SERVILLETAS</t>
  </si>
  <si>
    <t>SPRAY ANTIBACTERIAL (Lysol)</t>
  </si>
  <si>
    <t>SUAPER</t>
  </si>
  <si>
    <t>AMBIENTADOR SPRAY GLADE 8 ONZA</t>
  </si>
  <si>
    <t>ZAFACON PARA ESCRITORIO</t>
  </si>
  <si>
    <t>JARRAS DE CRISTAL</t>
  </si>
  <si>
    <t>CAFETERA ELECTRICA</t>
  </si>
  <si>
    <t>CUCHILLOS DE METAL</t>
  </si>
  <si>
    <t>COPAS DE CRISTAL</t>
  </si>
  <si>
    <t>CEPILLO DE PARED</t>
  </si>
  <si>
    <t>PAÑITOS HUMEDOS</t>
  </si>
  <si>
    <t>MASCARILLAS REUSABLES CON LOGO INAP</t>
  </si>
  <si>
    <t>TUBOS DE LAMPARA FLUORESCENTE</t>
  </si>
  <si>
    <t>CANALETA DE PISO GRIS DE 1.5 M</t>
  </si>
  <si>
    <t>2.3.9.8.02</t>
  </si>
  <si>
    <t>REGLETA ELECTRICA</t>
  </si>
  <si>
    <t>EXTENSION ELECTRICA DE 12 PIE.</t>
  </si>
  <si>
    <t>TONER NEGRO HP 12A</t>
  </si>
  <si>
    <t xml:space="preserve">MOCHILAS INAP, REPUBLICA DIGITAL </t>
  </si>
  <si>
    <t>UHU STIC 40G BARRA</t>
  </si>
  <si>
    <t>UHU ADHESIVO 125 ML EN GEL</t>
  </si>
  <si>
    <t>CUCHARON</t>
  </si>
  <si>
    <t>PORTA LAPIZ-PLASTICO</t>
  </si>
  <si>
    <t>CUCHARAS DE METAL</t>
  </si>
  <si>
    <t>AZUCARERA DE CRISTAL</t>
  </si>
  <si>
    <t xml:space="preserve">PENDAFLEX 8½ X 14 </t>
  </si>
  <si>
    <t>Bandejas De Metal Para Escritorio 2/1 Negro</t>
  </si>
  <si>
    <t>LABELS LOGO INAP</t>
  </si>
  <si>
    <t>PAPEL CARBON UNIDAD</t>
  </si>
  <si>
    <t>LETRERO DE PUERTA (EMPUJE)</t>
  </si>
  <si>
    <t>LETRERO DE PUERTA (HALE)</t>
  </si>
  <si>
    <t>MEDIDOR DE TEMPERATURA</t>
  </si>
  <si>
    <t>SOBRE DE CARTAS EVENTUALES</t>
  </si>
  <si>
    <t>RECIBO PROVISIONAL CAJA CHICA PAQUETES DE 200</t>
  </si>
  <si>
    <t xml:space="preserve">CABLE UTP CAT. 6 </t>
  </si>
  <si>
    <t>LANILLA</t>
  </si>
  <si>
    <t>PAPEL DE COLMADO ROLLO</t>
  </si>
  <si>
    <t>FELPAS VERDES</t>
  </si>
  <si>
    <t>FELPAS AZULES</t>
  </si>
  <si>
    <t>FELPAS NEGRAS</t>
  </si>
  <si>
    <t>TÓNER HP 126A (NEGRO)</t>
  </si>
  <si>
    <t>TÓNER HP 126A (ROSADO)</t>
  </si>
  <si>
    <t>TONER HP 55A</t>
  </si>
  <si>
    <t>TONER HP NEGRO 58A</t>
  </si>
  <si>
    <t>CUCHARAS PLASTICAS</t>
  </si>
  <si>
    <t>VASOS DE PAPEL 7 OZ, PAQUETE DE 50 UNIDADES.</t>
  </si>
  <si>
    <t>RESALTADOR AMARILLO</t>
  </si>
  <si>
    <t>PERFORADORA DE TRES (3) HOYOS</t>
  </si>
  <si>
    <t>PORTA-LAPIZ REDONDOC DE METAL NEGRO.</t>
  </si>
  <si>
    <t>FOLDERS PLASTICOS 8½ X 11</t>
  </si>
  <si>
    <t>CARPETAS PLASTICAS 8½ X 11</t>
  </si>
  <si>
    <t>CARPETAS PLASTICAS 8½ X 14</t>
  </si>
  <si>
    <t>AMBIENTADOR GLADE 6 OZ.</t>
  </si>
  <si>
    <t>CREMORA 35 OZ PARA CAFE</t>
  </si>
  <si>
    <t>TE FRIO ( FUNDA).</t>
  </si>
  <si>
    <t>AGUA (BOTELLITAS POR UNIDADES)</t>
  </si>
  <si>
    <t>PIN INAP PLATA (USO DIRECCION)</t>
  </si>
  <si>
    <t>POST - IT PESTAÑAS</t>
  </si>
  <si>
    <t>CARPETA DE CUERO CON ZIPER MOD.A4</t>
  </si>
  <si>
    <t xml:space="preserve">CARPETA DE ARCHIVO  1/2 " 3HOYOS </t>
  </si>
  <si>
    <t>HOJA TIMBRADA 8½ X 11 INAP (UNIDAD)</t>
  </si>
  <si>
    <t>2.2.2.2.01</t>
  </si>
  <si>
    <t xml:space="preserve">CINTA PARA IMPRESORA ZEBRA ZC-100
</t>
  </si>
  <si>
    <t>HOJA TIMBRADA 8½ X 11 ESCUDO (UNIDAD)</t>
  </si>
  <si>
    <t>CARPETA TAPA DURA PAN DE ORO PLATEADO 8½ X 11 INAP (UNIDAD)</t>
  </si>
  <si>
    <t>MEMORIA USB 16 GB LOGO INAP (UNIDAD)</t>
  </si>
  <si>
    <t>SOBRE BLANCO INAP 8½ X 11 (UNIDAD)</t>
  </si>
  <si>
    <t xml:space="preserve">FOLDERS SATINADO BLANCO INAP 8½ X 11 (UNIDAD) USO DIRECCION </t>
  </si>
  <si>
    <t>SOBRE DE CARTA BLANCO INAP (UNIDAD)</t>
  </si>
  <si>
    <t xml:space="preserve">FOLDERS SATINADO AZUL INAP 8½ X 11 (UNIDAD) USO DIRECCION </t>
  </si>
  <si>
    <t>LAPIZ DE COLOR (CAJITAS DE 12 COLORES)</t>
  </si>
  <si>
    <t>PORTA CARNET INAP (Yoyitos)</t>
  </si>
  <si>
    <t>PAPEL PICK-UP ROLLER ASSY</t>
  </si>
  <si>
    <t>CARD PRINTER RIBBON ZC100/300 ZEBRA</t>
  </si>
  <si>
    <t>LIBRO RECORD 500 PAGINAS.</t>
  </si>
  <si>
    <t>MOUSE PAD</t>
  </si>
  <si>
    <t>SACO DETERGENTE EN POLVO 25 LIBRAS</t>
  </si>
  <si>
    <t>JABON EN PASTA DE FREGAR</t>
  </si>
  <si>
    <t>CUBETA PLASTICA 14LTS</t>
  </si>
  <si>
    <t>ATOMIZADOR</t>
  </si>
  <si>
    <t>JABON LIQUIDO BLANQUEADOR (GALON)</t>
  </si>
  <si>
    <t>DESGRASANTE LIQUIDO (GALON)</t>
  </si>
  <si>
    <t>BOLSOS INAP</t>
  </si>
  <si>
    <t xml:space="preserve">BOLAS ANTIESTRES COLOR AMARILLO </t>
  </si>
  <si>
    <t>COMPENDIO LEY NO. 247-12</t>
  </si>
  <si>
    <t>LEY NO. 107-13</t>
  </si>
  <si>
    <t>DISPENSADOR DE JABON LIQUIDO</t>
  </si>
  <si>
    <t>CARTULINA BLANCA</t>
  </si>
  <si>
    <t xml:space="preserve">PIZARRA BLANCA 18X24 </t>
  </si>
  <si>
    <t>BANDEJA DE METAL DE 3 NIVELES</t>
  </si>
  <si>
    <t>SACAPUNTA DE METAL</t>
  </si>
  <si>
    <t>LIBRO RECORD 300 PAGINAS</t>
  </si>
  <si>
    <t>CARPETA 4 PULG CON TORNILLO</t>
  </si>
  <si>
    <t>POST IT 3X3 (INAP)</t>
  </si>
  <si>
    <t>PIN INAP DORADO (USO DIRECCION)</t>
  </si>
  <si>
    <t>PIN INAP ESTUCHE (USO DIRECCION)</t>
  </si>
  <si>
    <t>AZUCAR DE DIETA SPLENDA (UNIDAD)</t>
  </si>
  <si>
    <t>SOBRE DE TE CALIENTES (UNIDAD)</t>
  </si>
  <si>
    <t>DISPENSADOR VASO CONICO</t>
  </si>
  <si>
    <t xml:space="preserve">DISPENSADOR DE PAPEL BAÑO </t>
  </si>
  <si>
    <t>AMBIENTADOR GLADE FRASCO DE CRISTAL PEQUEÑO</t>
  </si>
  <si>
    <t>DISPENSADOR AUTOMATICO GLADE 6 OZ</t>
  </si>
  <si>
    <t>BAYGON</t>
  </si>
  <si>
    <t xml:space="preserve">ABSORBENTE DE HUMEDAD </t>
  </si>
  <si>
    <t>COLGANTE DE CARNET</t>
  </si>
  <si>
    <t>MATERIAL DE IMPRESION</t>
  </si>
  <si>
    <t>Toner 054</t>
  </si>
  <si>
    <t>Sobres de carta blanco 9 1/2 x 4</t>
  </si>
  <si>
    <t>PROTECTOR DE CARNET</t>
  </si>
  <si>
    <t>VASO PLASTICO NO. 5 PAQ 50/1</t>
  </si>
  <si>
    <t>AZÚCAR CREMA, FUNDA 10 lbs</t>
  </si>
  <si>
    <t>TONER HP 89A</t>
  </si>
  <si>
    <t>NO.</t>
  </si>
  <si>
    <t>TOTAL</t>
  </si>
  <si>
    <t>FECHA DE CREACIÒN</t>
  </si>
  <si>
    <t>FECHA DE ADQUISICIÒN</t>
  </si>
  <si>
    <t xml:space="preserve">TOTAL GENERAL </t>
  </si>
  <si>
    <t xml:space="preserve">Realizado por </t>
  </si>
  <si>
    <t xml:space="preserve">Revisado por </t>
  </si>
  <si>
    <t xml:space="preserve">Verificado por </t>
  </si>
  <si>
    <t xml:space="preserve">Aprobado Por </t>
  </si>
  <si>
    <t>Alexander Calzado</t>
  </si>
  <si>
    <t>Halinson De La Cruz</t>
  </si>
  <si>
    <t xml:space="preserve">Alfonso Perez </t>
  </si>
  <si>
    <t xml:space="preserve">Lic. Catalina Feliz </t>
  </si>
  <si>
    <t>Supervisor Almacen</t>
  </si>
  <si>
    <t>ECN. DIV. ADM</t>
  </si>
  <si>
    <t>ECN. DPTO. CONTB</t>
  </si>
  <si>
    <t>ECN. DPTO. ADM</t>
  </si>
  <si>
    <r>
      <t xml:space="preserve">	</t>
    </r>
    <r>
      <rPr>
        <b/>
        <sz val="14"/>
        <color theme="1"/>
        <rFont val="Segoe UI"/>
        <family val="2"/>
      </rPr>
      <t xml:space="preserve">"Instituto Nacional de Administración Pública"
(INAP)
Inventario de Almacén 3cer trimestre 2023
      " (Julio-Septiembre)"	</t>
    </r>
    <r>
      <rPr>
        <sz val="11"/>
        <color theme="1"/>
        <rFont val="Segoe UI"/>
        <family val="2"/>
      </rPr>
      <t xml:space="preserve">				
			</t>
    </r>
  </si>
  <si>
    <t>CUENTA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</si>
</sst>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 val="singleAccounting"/>
      <sz val="16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6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0" xfId="0" applyFont="1"/>
    <xf numFmtId="43" fontId="0" fillId="0" borderId="0" xfId="1" applyFont="1"/>
    <xf numFmtId="0" fontId="0" fillId="0" borderId="0" xfId="0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0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indent="8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indent="9"/>
    </xf>
    <xf numFmtId="0" fontId="18" fillId="0" borderId="0" xfId="0" applyFont="1" applyAlignment="1">
      <alignment horizontal="center" wrapText="1"/>
    </xf>
    <xf numFmtId="0" fontId="21" fillId="0" borderId="11" xfId="0" applyFont="1" applyBorder="1" applyAlignment="1">
      <alignment horizontal="center"/>
    </xf>
    <xf numFmtId="43" fontId="22" fillId="34" borderId="0" xfId="1" applyFont="1" applyFill="1"/>
    <xf numFmtId="0" fontId="0" fillId="35" borderId="0" xfId="0" applyFill="1"/>
    <xf numFmtId="0" fontId="13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3" fillId="0" borderId="0" xfId="0" applyNumberFormat="1" applyFont="1" applyAlignment="1"/>
    <xf numFmtId="14" fontId="23" fillId="0" borderId="0" xfId="0" applyNumberFormat="1" applyFont="1"/>
    <xf numFmtId="0" fontId="23" fillId="0" borderId="0" xfId="0" applyNumberFormat="1" applyFont="1"/>
    <xf numFmtId="4" fontId="23" fillId="0" borderId="0" xfId="0" applyNumberFormat="1" applyFont="1"/>
    <xf numFmtId="43" fontId="23" fillId="0" borderId="0" xfId="1" applyFont="1"/>
    <xf numFmtId="0" fontId="23" fillId="0" borderId="0" xfId="0" applyFont="1" applyAlignment="1">
      <alignment horizontal="center" wrapText="1"/>
    </xf>
    <xf numFmtId="0" fontId="25" fillId="35" borderId="0" xfId="0" applyFont="1" applyFill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d/m/yyyy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219075</xdr:colOff>
      <xdr:row>7</xdr:row>
      <xdr:rowOff>95250</xdr:rowOff>
    </xdr:from>
    <xdr:to>
      <xdr:col>15</xdr:col>
      <xdr:colOff>438150</xdr:colOff>
      <xdr:row>11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C7CFC7-3BF6-704C-9C19-90C003C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5" y="1619250"/>
          <a:ext cx="25050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219075</xdr:colOff>
      <xdr:row>10</xdr:row>
      <xdr:rowOff>9525</xdr:rowOff>
    </xdr:from>
    <xdr:to>
      <xdr:col>16</xdr:col>
      <xdr:colOff>0</xdr:colOff>
      <xdr:row>11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345A89-CF13-4EC5-B828-D918144535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09" t="73333"/>
        <a:stretch/>
      </xdr:blipFill>
      <xdr:spPr bwMode="auto">
        <a:xfrm>
          <a:off x="15078075" y="2295525"/>
          <a:ext cx="13049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</xdr:colOff>
      <xdr:row>3</xdr:row>
      <xdr:rowOff>0</xdr:rowOff>
    </xdr:from>
    <xdr:to>
      <xdr:col>14</xdr:col>
      <xdr:colOff>247651</xdr:colOff>
      <xdr:row>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1538E2-D413-95C6-3B8F-4AE42C8AE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90116" b="50137"/>
        <a:stretch/>
      </xdr:blipFill>
      <xdr:spPr>
        <a:xfrm>
          <a:off x="14859001" y="762000"/>
          <a:ext cx="247650" cy="428625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237</xdr:row>
      <xdr:rowOff>161925</xdr:rowOff>
    </xdr:from>
    <xdr:to>
      <xdr:col>2</xdr:col>
      <xdr:colOff>57150</xdr:colOff>
      <xdr:row>237</xdr:row>
      <xdr:rowOff>171450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89280151-F19F-4A6C-891F-733CE2A6E3BE}"/>
            </a:ext>
          </a:extLst>
        </xdr:cNvPr>
        <xdr:cNvCxnSpPr/>
      </xdr:nvCxnSpPr>
      <xdr:spPr>
        <a:xfrm flipV="1">
          <a:off x="523875" y="51482625"/>
          <a:ext cx="40290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238</xdr:row>
      <xdr:rowOff>9525</xdr:rowOff>
    </xdr:from>
    <xdr:to>
      <xdr:col>2</xdr:col>
      <xdr:colOff>2019300</xdr:colOff>
      <xdr:row>238</xdr:row>
      <xdr:rowOff>9525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A0618B1-7BC9-402C-82E2-C5507D377C91}"/>
            </a:ext>
          </a:extLst>
        </xdr:cNvPr>
        <xdr:cNvCxnSpPr/>
      </xdr:nvCxnSpPr>
      <xdr:spPr>
        <a:xfrm>
          <a:off x="4800600" y="51520725"/>
          <a:ext cx="1714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237</xdr:row>
      <xdr:rowOff>180975</xdr:rowOff>
    </xdr:from>
    <xdr:to>
      <xdr:col>4</xdr:col>
      <xdr:colOff>104775</xdr:colOff>
      <xdr:row>237</xdr:row>
      <xdr:rowOff>180975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0EB64C4-498D-4AE4-83FC-816E9930F2E5}"/>
            </a:ext>
          </a:extLst>
        </xdr:cNvPr>
        <xdr:cNvCxnSpPr/>
      </xdr:nvCxnSpPr>
      <xdr:spPr>
        <a:xfrm>
          <a:off x="7258050" y="46396275"/>
          <a:ext cx="24384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238</xdr:row>
      <xdr:rowOff>0</xdr:rowOff>
    </xdr:from>
    <xdr:to>
      <xdr:col>4</xdr:col>
      <xdr:colOff>57150</xdr:colOff>
      <xdr:row>238</xdr:row>
      <xdr:rowOff>9525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24D81C8C-5C7F-4760-99DB-9EC1BEFFDA01}"/>
            </a:ext>
          </a:extLst>
        </xdr:cNvPr>
        <xdr:cNvCxnSpPr/>
      </xdr:nvCxnSpPr>
      <xdr:spPr>
        <a:xfrm flipV="1">
          <a:off x="9591675" y="46405800"/>
          <a:ext cx="571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1019175</xdr:colOff>
      <xdr:row>238</xdr:row>
      <xdr:rowOff>0</xdr:rowOff>
    </xdr:from>
    <xdr:to>
      <xdr:col>6</xdr:col>
      <xdr:colOff>476250</xdr:colOff>
      <xdr:row>238</xdr:row>
      <xdr:rowOff>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CC5736E5-999B-49D6-B063-387CC8CF1EBF}"/>
            </a:ext>
          </a:extLst>
        </xdr:cNvPr>
        <xdr:cNvCxnSpPr/>
      </xdr:nvCxnSpPr>
      <xdr:spPr>
        <a:xfrm>
          <a:off x="10610850" y="46405800"/>
          <a:ext cx="2847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3343275</xdr:colOff>
      <xdr:row>1</xdr:row>
      <xdr:rowOff>1418578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9F8742F-43E1-4B7C-B5A5-32941C38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3638550" cy="157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query (7)" backgroundRefresh="0" connectionId="1" autoFormatId="16" applyNumberFormats="0" applyBorderFormats="0" applyFontFormats="0" applyPatternFormats="0" applyAlignmentFormats="0" applyWidthHeightFormats="0">
  <queryTableRefresh nextId="20">
    <queryTableFields count="8">
      <queryTableField id="2" name="DESCRIPCION" tableColumnId="2"/>
      <queryTableField id="19" dataBound="0" tableColumnId="19"/>
      <queryTableField id="18" dataBound="0" tableColumnId="18"/>
      <queryTableField id="3" name="CODIGO DE LA FAMILIA" tableColumnId="3"/>
      <queryTableField id="5" name="EXISTENCIA" tableColumnId="5"/>
      <queryTableField id="8" name="COSTO" tableColumnId="8"/>
      <queryTableField id="15" dataBound="0" tableColumnId="15"/>
      <queryTableField id="12" name="CUENTAPRESUPUESTARIA" tableColumnId="12"/>
    </queryTableFields>
    <queryTableDeletedFields count="9">
      <deletedField name="Title"/>
      <deletedField name="FAMILIA"/>
      <deletedField name="CANTIDAD_MINIMA"/>
      <deletedField name="ESTATUS"/>
      <deletedField name="nota"/>
      <deletedField name="CODIGOCOMPRA"/>
      <deletedField name="Tipo de elemento"/>
      <deletedField name="Ruta de acceso"/>
      <deletedField name="fechaCreac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query__7" displayName="Tabla_query__7" ref="B3:I232" tableType="queryTable" totalsRowShown="0" headerRowDxfId="9" dataDxfId="0">
  <tableColumns count="8">
    <tableColumn id="2" uniqueName="DESCRIPCION_x005f_x0020_PRODUCTO" name="DESCRIPCION" queryTableFieldId="2" dataDxfId="8"/>
    <tableColumn id="19" uniqueName="19" name="FECHA DE CREACIÒN" queryTableFieldId="19" dataDxfId="7"/>
    <tableColumn id="18" uniqueName="18" name="FECHA DE ADQUISICIÒN" queryTableFieldId="18" dataDxfId="6"/>
    <tableColumn id="3" uniqueName="CODIGO_x005f_x0020_DE_x005f_x0020_LA_x005f_x0020_F" name="CODIGO DE LA FAMILIA" queryTableFieldId="3" dataDxfId="5"/>
    <tableColumn id="5" uniqueName="EXISTENCIA" name="EXISTENCIA" queryTableFieldId="5" dataDxfId="4"/>
    <tableColumn id="8" uniqueName="COSTO" name="COSTO" queryTableFieldId="8" dataDxfId="3"/>
    <tableColumn id="15" uniqueName="15" name="TOTAL" queryTableFieldId="15" dataDxfId="2" dataCellStyle="Millares">
      <calculatedColumnFormula>Tabla_query__7[[#This Row],[EXISTENCIA]]*Tabla_query__7[[#This Row],[COSTO]]</calculatedColumnFormula>
    </tableColumn>
    <tableColumn id="12" uniqueName="CUENTAPRESUPUESTARIA" name="CUENTA PRESUPUESTARIA" queryTableFieldId="12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1"/>
  <sheetViews>
    <sheetView tabSelected="1" workbookViewId="0">
      <selection activeCell="H234" sqref="H234"/>
    </sheetView>
  </sheetViews>
  <sheetFormatPr baseColWidth="10" defaultRowHeight="15" x14ac:dyDescent="0.25"/>
  <cols>
    <col min="1" max="1" width="4.42578125" style="1" bestFit="1" customWidth="1"/>
    <col min="2" max="2" width="63" bestFit="1" customWidth="1"/>
    <col min="3" max="3" width="30.85546875" bestFit="1" customWidth="1"/>
    <col min="4" max="4" width="32.85546875" customWidth="1"/>
    <col min="5" max="5" width="21.7109375" bestFit="1" customWidth="1"/>
    <col min="6" max="6" width="20.85546875" customWidth="1"/>
    <col min="7" max="7" width="9.28515625" bestFit="1" customWidth="1"/>
    <col min="8" max="8" width="19.5703125" bestFit="1" customWidth="1"/>
    <col min="9" max="9" width="26.42578125" bestFit="1" customWidth="1"/>
  </cols>
  <sheetData>
    <row r="2" spans="1:9" ht="123" customHeight="1" x14ac:dyDescent="0.3">
      <c r="A2" s="13"/>
      <c r="B2" s="13"/>
      <c r="C2" s="23" t="s">
        <v>265</v>
      </c>
      <c r="D2" s="23"/>
      <c r="E2" s="23"/>
      <c r="F2" s="23"/>
      <c r="G2" s="23"/>
      <c r="H2" s="23"/>
      <c r="I2" s="23"/>
    </row>
    <row r="3" spans="1:9" s="17" customFormat="1" ht="41.25" customHeight="1" x14ac:dyDescent="0.25">
      <c r="A3" s="16" t="s">
        <v>248</v>
      </c>
      <c r="B3" s="17" t="s">
        <v>0</v>
      </c>
      <c r="C3" s="17" t="s">
        <v>250</v>
      </c>
      <c r="D3" s="17" t="s">
        <v>251</v>
      </c>
      <c r="E3" s="17" t="s">
        <v>1</v>
      </c>
      <c r="F3" s="17" t="s">
        <v>2</v>
      </c>
      <c r="G3" s="17" t="s">
        <v>3</v>
      </c>
      <c r="H3" s="17" t="s">
        <v>249</v>
      </c>
      <c r="I3" s="17" t="s">
        <v>266</v>
      </c>
    </row>
    <row r="4" spans="1:9" ht="16.5" x14ac:dyDescent="0.3">
      <c r="A4" s="1">
        <v>1</v>
      </c>
      <c r="B4" s="18" t="s">
        <v>4</v>
      </c>
      <c r="C4" s="19">
        <v>44553</v>
      </c>
      <c r="D4" s="19">
        <v>44553</v>
      </c>
      <c r="E4" s="20">
        <v>44121706</v>
      </c>
      <c r="F4" s="21">
        <v>3</v>
      </c>
      <c r="G4" s="20">
        <v>328</v>
      </c>
      <c r="H4" s="22">
        <f>Tabla_query__7[[#This Row],[EXISTENCIA]]*Tabla_query__7[[#This Row],[COSTO]]</f>
        <v>984</v>
      </c>
      <c r="I4" s="18" t="s">
        <v>5</v>
      </c>
    </row>
    <row r="5" spans="1:9" ht="16.5" x14ac:dyDescent="0.3">
      <c r="A5" s="1">
        <v>2</v>
      </c>
      <c r="B5" s="18" t="s">
        <v>6</v>
      </c>
      <c r="C5" s="19">
        <v>44733</v>
      </c>
      <c r="D5" s="19">
        <v>44733</v>
      </c>
      <c r="E5" s="20">
        <v>44121804</v>
      </c>
      <c r="F5" s="21">
        <v>8</v>
      </c>
      <c r="G5" s="20">
        <v>40</v>
      </c>
      <c r="H5" s="22">
        <f>Tabla_query__7[[#This Row],[EXISTENCIA]]*Tabla_query__7[[#This Row],[COSTO]]</f>
        <v>320</v>
      </c>
      <c r="I5" s="18" t="s">
        <v>5</v>
      </c>
    </row>
    <row r="6" spans="1:9" ht="16.5" x14ac:dyDescent="0.3">
      <c r="A6" s="1">
        <v>3</v>
      </c>
      <c r="B6" s="18" t="s">
        <v>7</v>
      </c>
      <c r="C6" s="19">
        <v>44553</v>
      </c>
      <c r="D6" s="19">
        <v>44553</v>
      </c>
      <c r="E6" s="20">
        <v>4412180400</v>
      </c>
      <c r="F6" s="21">
        <v>0</v>
      </c>
      <c r="G6" s="20">
        <v>25</v>
      </c>
      <c r="H6" s="22">
        <f>Tabla_query__7[[#This Row],[EXISTENCIA]]*Tabla_query__7[[#This Row],[COSTO]]</f>
        <v>0</v>
      </c>
      <c r="I6" s="18" t="s">
        <v>8</v>
      </c>
    </row>
    <row r="7" spans="1:9" ht="16.5" x14ac:dyDescent="0.3">
      <c r="A7" s="1">
        <v>4</v>
      </c>
      <c r="B7" s="18" t="s">
        <v>9</v>
      </c>
      <c r="C7" s="19">
        <v>44734</v>
      </c>
      <c r="D7" s="19">
        <v>44734</v>
      </c>
      <c r="E7" s="20">
        <v>44121804</v>
      </c>
      <c r="F7" s="21">
        <v>0</v>
      </c>
      <c r="G7" s="20">
        <v>40</v>
      </c>
      <c r="H7" s="22">
        <f>Tabla_query__7[[#This Row],[EXISTENCIA]]*Tabla_query__7[[#This Row],[COSTO]]</f>
        <v>0</v>
      </c>
      <c r="I7" s="18" t="s">
        <v>8</v>
      </c>
    </row>
    <row r="8" spans="1:9" ht="16.5" x14ac:dyDescent="0.3">
      <c r="A8" s="1">
        <v>5</v>
      </c>
      <c r="B8" s="18" t="s">
        <v>10</v>
      </c>
      <c r="C8" s="19">
        <v>44733</v>
      </c>
      <c r="D8" s="19">
        <v>44733</v>
      </c>
      <c r="E8" s="20">
        <v>44121706</v>
      </c>
      <c r="F8" s="21">
        <v>185</v>
      </c>
      <c r="G8" s="20">
        <v>190</v>
      </c>
      <c r="H8" s="22">
        <f>Tabla_query__7[[#This Row],[EXISTENCIA]]*Tabla_query__7[[#This Row],[COSTO]]</f>
        <v>35150</v>
      </c>
      <c r="I8" s="18" t="s">
        <v>5</v>
      </c>
    </row>
    <row r="9" spans="1:9" ht="16.5" x14ac:dyDescent="0.3">
      <c r="A9" s="1">
        <v>6</v>
      </c>
      <c r="B9" s="18" t="s">
        <v>11</v>
      </c>
      <c r="C9" s="19">
        <v>44552</v>
      </c>
      <c r="D9" s="19">
        <v>44552</v>
      </c>
      <c r="E9" s="20">
        <v>44122003</v>
      </c>
      <c r="F9" s="21">
        <v>217</v>
      </c>
      <c r="G9" s="20">
        <v>220</v>
      </c>
      <c r="H9" s="22">
        <f>Tabla_query__7[[#This Row],[EXISTENCIA]]*Tabla_query__7[[#This Row],[COSTO]]</f>
        <v>47740</v>
      </c>
      <c r="I9" s="18" t="s">
        <v>5</v>
      </c>
    </row>
    <row r="10" spans="1:9" ht="16.5" x14ac:dyDescent="0.3">
      <c r="A10" s="1">
        <v>7</v>
      </c>
      <c r="B10" s="18" t="s">
        <v>12</v>
      </c>
      <c r="C10" s="19">
        <v>44739</v>
      </c>
      <c r="D10" s="19">
        <v>44739</v>
      </c>
      <c r="E10" s="20">
        <v>44121706</v>
      </c>
      <c r="F10" s="21">
        <v>0</v>
      </c>
      <c r="G10" s="20">
        <v>300</v>
      </c>
      <c r="H10" s="22">
        <f>Tabla_query__7[[#This Row],[EXISTENCIA]]*Tabla_query__7[[#This Row],[COSTO]]</f>
        <v>0</v>
      </c>
      <c r="I10" s="18" t="s">
        <v>5</v>
      </c>
    </row>
    <row r="11" spans="1:9" ht="16.5" x14ac:dyDescent="0.3">
      <c r="A11" s="1">
        <v>8</v>
      </c>
      <c r="B11" s="18" t="s">
        <v>13</v>
      </c>
      <c r="C11" s="19">
        <v>44739</v>
      </c>
      <c r="D11" s="19">
        <v>44739</v>
      </c>
      <c r="E11" s="20">
        <v>44122106</v>
      </c>
      <c r="F11" s="21">
        <v>5</v>
      </c>
      <c r="G11" s="20">
        <v>50</v>
      </c>
      <c r="H11" s="22">
        <f>Tabla_query__7[[#This Row],[EXISTENCIA]]*Tabla_query__7[[#This Row],[COSTO]]</f>
        <v>250</v>
      </c>
      <c r="I11" s="18" t="s">
        <v>5</v>
      </c>
    </row>
    <row r="12" spans="1:9" ht="16.5" x14ac:dyDescent="0.3">
      <c r="A12" s="1">
        <v>9</v>
      </c>
      <c r="B12" s="18" t="s">
        <v>14</v>
      </c>
      <c r="C12" s="19">
        <v>44628</v>
      </c>
      <c r="D12" s="19">
        <v>44628</v>
      </c>
      <c r="E12" s="20">
        <v>44122003</v>
      </c>
      <c r="F12" s="21">
        <v>0</v>
      </c>
      <c r="G12" s="20">
        <v>80</v>
      </c>
      <c r="H12" s="22">
        <f>Tabla_query__7[[#This Row],[EXISTENCIA]]*Tabla_query__7[[#This Row],[COSTO]]</f>
        <v>0</v>
      </c>
      <c r="I12" s="18" t="s">
        <v>5</v>
      </c>
    </row>
    <row r="13" spans="1:9" ht="16.5" x14ac:dyDescent="0.3">
      <c r="A13" s="1">
        <v>10</v>
      </c>
      <c r="B13" s="18" t="s">
        <v>15</v>
      </c>
      <c r="C13" s="19">
        <v>44553</v>
      </c>
      <c r="D13" s="19">
        <v>44553</v>
      </c>
      <c r="E13" s="20">
        <v>44122003</v>
      </c>
      <c r="F13" s="21">
        <v>9</v>
      </c>
      <c r="G13" s="20">
        <v>15</v>
      </c>
      <c r="H13" s="22">
        <f>Tabla_query__7[[#This Row],[EXISTENCIA]]*Tabla_query__7[[#This Row],[COSTO]]</f>
        <v>135</v>
      </c>
      <c r="I13" s="18" t="s">
        <v>5</v>
      </c>
    </row>
    <row r="14" spans="1:9" ht="16.5" x14ac:dyDescent="0.3">
      <c r="A14" s="1">
        <v>11</v>
      </c>
      <c r="B14" s="18" t="s">
        <v>16</v>
      </c>
      <c r="C14" s="19">
        <v>44553</v>
      </c>
      <c r="D14" s="19">
        <v>44553</v>
      </c>
      <c r="E14" s="20">
        <v>44122016</v>
      </c>
      <c r="F14" s="21">
        <v>76</v>
      </c>
      <c r="G14" s="20">
        <v>15</v>
      </c>
      <c r="H14" s="22">
        <f>Tabla_query__7[[#This Row],[EXISTENCIA]]*Tabla_query__7[[#This Row],[COSTO]]</f>
        <v>1140</v>
      </c>
      <c r="I14" s="18" t="s">
        <v>5</v>
      </c>
    </row>
    <row r="15" spans="1:9" ht="16.5" x14ac:dyDescent="0.3">
      <c r="A15" s="1">
        <v>12</v>
      </c>
      <c r="B15" s="18" t="s">
        <v>17</v>
      </c>
      <c r="C15" s="19">
        <v>44553</v>
      </c>
      <c r="D15" s="19">
        <v>44553</v>
      </c>
      <c r="E15" s="20">
        <v>44122016</v>
      </c>
      <c r="F15" s="21">
        <v>194</v>
      </c>
      <c r="G15" s="20">
        <v>70</v>
      </c>
      <c r="H15" s="22">
        <f>Tabla_query__7[[#This Row],[EXISTENCIA]]*Tabla_query__7[[#This Row],[COSTO]]</f>
        <v>13580</v>
      </c>
      <c r="I15" s="18" t="s">
        <v>5</v>
      </c>
    </row>
    <row r="16" spans="1:9" ht="16.5" x14ac:dyDescent="0.3">
      <c r="A16" s="1">
        <v>13</v>
      </c>
      <c r="B16" s="18" t="s">
        <v>18</v>
      </c>
      <c r="C16" s="19">
        <v>44739</v>
      </c>
      <c r="D16" s="19">
        <v>44739</v>
      </c>
      <c r="E16" s="20">
        <v>44122016</v>
      </c>
      <c r="F16" s="21">
        <v>102</v>
      </c>
      <c r="G16" s="20">
        <v>50</v>
      </c>
      <c r="H16" s="22">
        <f>Tabla_query__7[[#This Row],[EXISTENCIA]]*Tabla_query__7[[#This Row],[COSTO]]</f>
        <v>5100</v>
      </c>
      <c r="I16" s="18" t="s">
        <v>5</v>
      </c>
    </row>
    <row r="17" spans="1:9" ht="16.5" x14ac:dyDescent="0.3">
      <c r="A17" s="1">
        <v>14</v>
      </c>
      <c r="B17" s="18" t="s">
        <v>19</v>
      </c>
      <c r="C17" s="19">
        <v>44739</v>
      </c>
      <c r="D17" s="19">
        <v>44739</v>
      </c>
      <c r="E17" s="20">
        <v>44122016</v>
      </c>
      <c r="F17" s="21">
        <v>89</v>
      </c>
      <c r="G17" s="20">
        <v>25</v>
      </c>
      <c r="H17" s="22">
        <f>Tabla_query__7[[#This Row],[EXISTENCIA]]*Tabla_query__7[[#This Row],[COSTO]]</f>
        <v>2225</v>
      </c>
      <c r="I17" s="18" t="s">
        <v>5</v>
      </c>
    </row>
    <row r="18" spans="1:9" ht="16.5" x14ac:dyDescent="0.3">
      <c r="A18" s="1">
        <v>15</v>
      </c>
      <c r="B18" s="18" t="s">
        <v>20</v>
      </c>
      <c r="C18" s="19">
        <v>44739</v>
      </c>
      <c r="D18" s="19">
        <v>44739</v>
      </c>
      <c r="E18" s="20">
        <v>44103105</v>
      </c>
      <c r="F18" s="21">
        <v>0</v>
      </c>
      <c r="G18" s="20">
        <v>65</v>
      </c>
      <c r="H18" s="22">
        <f>Tabla_query__7[[#This Row],[EXISTENCIA]]*Tabla_query__7[[#This Row],[COSTO]]</f>
        <v>0</v>
      </c>
      <c r="I18" s="18" t="s">
        <v>5</v>
      </c>
    </row>
    <row r="19" spans="1:9" ht="16.5" x14ac:dyDescent="0.3">
      <c r="A19" s="1">
        <v>16</v>
      </c>
      <c r="B19" s="18" t="s">
        <v>21</v>
      </c>
      <c r="C19" s="19">
        <v>44553</v>
      </c>
      <c r="D19" s="19">
        <v>44553</v>
      </c>
      <c r="E19" s="20">
        <v>44103105</v>
      </c>
      <c r="F19" s="21">
        <v>16</v>
      </c>
      <c r="G19" s="20">
        <v>65</v>
      </c>
      <c r="H19" s="22">
        <f>Tabla_query__7[[#This Row],[EXISTENCIA]]*Tabla_query__7[[#This Row],[COSTO]]</f>
        <v>1040</v>
      </c>
      <c r="I19" s="18" t="s">
        <v>5</v>
      </c>
    </row>
    <row r="20" spans="1:9" ht="16.5" x14ac:dyDescent="0.3">
      <c r="A20" s="1">
        <v>17</v>
      </c>
      <c r="B20" s="18" t="s">
        <v>22</v>
      </c>
      <c r="C20" s="19">
        <v>44553</v>
      </c>
      <c r="D20" s="19">
        <v>44553</v>
      </c>
      <c r="E20" s="20">
        <v>44103105</v>
      </c>
      <c r="F20" s="21">
        <v>25</v>
      </c>
      <c r="G20" s="20">
        <v>45</v>
      </c>
      <c r="H20" s="22">
        <f>Tabla_query__7[[#This Row],[EXISTENCIA]]*Tabla_query__7[[#This Row],[COSTO]]</f>
        <v>1125</v>
      </c>
      <c r="I20" s="18" t="s">
        <v>5</v>
      </c>
    </row>
    <row r="21" spans="1:9" ht="16.5" x14ac:dyDescent="0.3">
      <c r="A21" s="1">
        <v>18</v>
      </c>
      <c r="B21" s="18" t="s">
        <v>23</v>
      </c>
      <c r="C21" s="19">
        <v>44739</v>
      </c>
      <c r="D21" s="19">
        <v>44739</v>
      </c>
      <c r="E21" s="20">
        <v>44122003</v>
      </c>
      <c r="F21" s="21">
        <v>0</v>
      </c>
      <c r="G21" s="20">
        <v>140</v>
      </c>
      <c r="H21" s="22">
        <f>Tabla_query__7[[#This Row],[EXISTENCIA]]*Tabla_query__7[[#This Row],[COSTO]]</f>
        <v>0</v>
      </c>
      <c r="I21" s="18" t="s">
        <v>5</v>
      </c>
    </row>
    <row r="22" spans="1:9" ht="16.5" x14ac:dyDescent="0.3">
      <c r="A22" s="1">
        <v>19</v>
      </c>
      <c r="B22" s="18" t="s">
        <v>24</v>
      </c>
      <c r="C22" s="19">
        <v>44739</v>
      </c>
      <c r="D22" s="19">
        <v>44739</v>
      </c>
      <c r="E22" s="20">
        <v>44121701</v>
      </c>
      <c r="F22" s="21">
        <v>34</v>
      </c>
      <c r="G22" s="20">
        <v>40</v>
      </c>
      <c r="H22" s="22">
        <f>Tabla_query__7[[#This Row],[EXISTENCIA]]*Tabla_query__7[[#This Row],[COSTO]]</f>
        <v>1360</v>
      </c>
      <c r="I22" s="18" t="s">
        <v>5</v>
      </c>
    </row>
    <row r="23" spans="1:9" ht="16.5" x14ac:dyDescent="0.3">
      <c r="A23" s="1">
        <v>20</v>
      </c>
      <c r="B23" s="18" t="s">
        <v>25</v>
      </c>
      <c r="C23" s="19">
        <v>44553</v>
      </c>
      <c r="D23" s="19">
        <v>44553</v>
      </c>
      <c r="E23" s="20">
        <v>44122011</v>
      </c>
      <c r="F23" s="21">
        <v>0</v>
      </c>
      <c r="G23" s="20">
        <v>65</v>
      </c>
      <c r="H23" s="22">
        <f>Tabla_query__7[[#This Row],[EXISTENCIA]]*Tabla_query__7[[#This Row],[COSTO]]</f>
        <v>0</v>
      </c>
      <c r="I23" s="18" t="s">
        <v>5</v>
      </c>
    </row>
    <row r="24" spans="1:9" ht="16.5" x14ac:dyDescent="0.3">
      <c r="A24" s="1">
        <v>21</v>
      </c>
      <c r="B24" s="18" t="s">
        <v>26</v>
      </c>
      <c r="C24" s="19">
        <v>44553</v>
      </c>
      <c r="D24" s="19">
        <v>44553</v>
      </c>
      <c r="E24" s="20">
        <v>44103105</v>
      </c>
      <c r="F24" s="21">
        <v>3400</v>
      </c>
      <c r="G24" s="20">
        <v>65</v>
      </c>
      <c r="H24" s="22">
        <f>Tabla_query__7[[#This Row],[EXISTENCIA]]*Tabla_query__7[[#This Row],[COSTO]]</f>
        <v>221000</v>
      </c>
      <c r="I24" s="18" t="s">
        <v>5</v>
      </c>
    </row>
    <row r="25" spans="1:9" ht="16.5" x14ac:dyDescent="0.3">
      <c r="A25" s="1">
        <v>22</v>
      </c>
      <c r="B25" s="18" t="s">
        <v>27</v>
      </c>
      <c r="C25" s="19">
        <v>44550</v>
      </c>
      <c r="D25" s="19">
        <v>44550</v>
      </c>
      <c r="E25" s="20">
        <v>44121706</v>
      </c>
      <c r="F25" s="21">
        <v>0</v>
      </c>
      <c r="G25" s="20">
        <v>300</v>
      </c>
      <c r="H25" s="22">
        <f>Tabla_query__7[[#This Row],[EXISTENCIA]]*Tabla_query__7[[#This Row],[COSTO]]</f>
        <v>0</v>
      </c>
      <c r="I25" s="18" t="s">
        <v>5</v>
      </c>
    </row>
    <row r="26" spans="1:9" ht="16.5" x14ac:dyDescent="0.3">
      <c r="A26" s="1">
        <v>23</v>
      </c>
      <c r="B26" s="18" t="s">
        <v>28</v>
      </c>
      <c r="C26" s="19">
        <v>44550</v>
      </c>
      <c r="D26" s="19">
        <v>44550</v>
      </c>
      <c r="E26" s="20">
        <v>44122011</v>
      </c>
      <c r="F26" s="21">
        <v>1</v>
      </c>
      <c r="G26" s="20">
        <v>450</v>
      </c>
      <c r="H26" s="22">
        <f>Tabla_query__7[[#This Row],[EXISTENCIA]]*Tabla_query__7[[#This Row],[COSTO]]</f>
        <v>450</v>
      </c>
      <c r="I26" s="18" t="s">
        <v>5</v>
      </c>
    </row>
    <row r="27" spans="1:9" ht="16.5" x14ac:dyDescent="0.3">
      <c r="A27" s="1">
        <v>24</v>
      </c>
      <c r="B27" s="18" t="s">
        <v>29</v>
      </c>
      <c r="C27" s="19"/>
      <c r="D27" s="19"/>
      <c r="E27" s="20">
        <v>44122016</v>
      </c>
      <c r="F27" s="21">
        <v>140</v>
      </c>
      <c r="G27" s="20">
        <v>5</v>
      </c>
      <c r="H27" s="22">
        <f>Tabla_query__7[[#This Row],[EXISTENCIA]]*Tabla_query__7[[#This Row],[COSTO]]</f>
        <v>700</v>
      </c>
      <c r="I27" s="18" t="s">
        <v>5</v>
      </c>
    </row>
    <row r="28" spans="1:9" ht="16.5" x14ac:dyDescent="0.3">
      <c r="A28" s="1">
        <v>25</v>
      </c>
      <c r="B28" s="18" t="s">
        <v>30</v>
      </c>
      <c r="C28" s="19">
        <v>44739</v>
      </c>
      <c r="D28" s="19">
        <v>44739</v>
      </c>
      <c r="E28" s="20">
        <v>44103106</v>
      </c>
      <c r="F28" s="21">
        <v>0</v>
      </c>
      <c r="G28" s="20">
        <v>295</v>
      </c>
      <c r="H28" s="22">
        <f>Tabla_query__7[[#This Row],[EXISTENCIA]]*Tabla_query__7[[#This Row],[COSTO]]</f>
        <v>0</v>
      </c>
      <c r="I28" s="18" t="s">
        <v>5</v>
      </c>
    </row>
    <row r="29" spans="1:9" ht="16.5" x14ac:dyDescent="0.3">
      <c r="A29" s="1">
        <v>26</v>
      </c>
      <c r="B29" s="18" t="s">
        <v>31</v>
      </c>
      <c r="C29" s="19">
        <v>44897</v>
      </c>
      <c r="D29" s="19">
        <v>44897</v>
      </c>
      <c r="E29" s="20">
        <v>44103105</v>
      </c>
      <c r="F29" s="21">
        <v>4</v>
      </c>
      <c r="G29" s="20">
        <v>1450</v>
      </c>
      <c r="H29" s="22">
        <f>Tabla_query__7[[#This Row],[EXISTENCIA]]*Tabla_query__7[[#This Row],[COSTO]]</f>
        <v>5800</v>
      </c>
      <c r="I29" s="18" t="s">
        <v>5</v>
      </c>
    </row>
    <row r="30" spans="1:9" ht="16.5" x14ac:dyDescent="0.3">
      <c r="A30" s="1">
        <v>27</v>
      </c>
      <c r="B30" s="18" t="s">
        <v>32</v>
      </c>
      <c r="C30" s="19">
        <v>44553</v>
      </c>
      <c r="D30" s="19">
        <v>44553</v>
      </c>
      <c r="E30" s="20">
        <v>44122016</v>
      </c>
      <c r="F30" s="21">
        <v>80</v>
      </c>
      <c r="G30" s="20">
        <v>90</v>
      </c>
      <c r="H30" s="22">
        <f>Tabla_query__7[[#This Row],[EXISTENCIA]]*Tabla_query__7[[#This Row],[COSTO]]</f>
        <v>7200</v>
      </c>
      <c r="I30" s="18" t="s">
        <v>5</v>
      </c>
    </row>
    <row r="31" spans="1:9" ht="16.5" x14ac:dyDescent="0.3">
      <c r="A31" s="1">
        <v>28</v>
      </c>
      <c r="B31" s="18" t="s">
        <v>33</v>
      </c>
      <c r="C31" s="19">
        <v>44739</v>
      </c>
      <c r="D31" s="19">
        <v>44739</v>
      </c>
      <c r="E31" s="20">
        <v>44122016</v>
      </c>
      <c r="F31" s="21">
        <v>13</v>
      </c>
      <c r="G31" s="20">
        <v>250</v>
      </c>
      <c r="H31" s="22">
        <f>Tabla_query__7[[#This Row],[EXISTENCIA]]*Tabla_query__7[[#This Row],[COSTO]]</f>
        <v>3250</v>
      </c>
      <c r="I31" s="18" t="s">
        <v>5</v>
      </c>
    </row>
    <row r="32" spans="1:9" ht="16.5" x14ac:dyDescent="0.3">
      <c r="A32" s="1">
        <v>29</v>
      </c>
      <c r="B32" s="18" t="s">
        <v>34</v>
      </c>
      <c r="C32" s="19"/>
      <c r="D32" s="19"/>
      <c r="E32" s="20">
        <v>44122016</v>
      </c>
      <c r="F32" s="21">
        <v>0</v>
      </c>
      <c r="G32" s="20">
        <v>250</v>
      </c>
      <c r="H32" s="22">
        <f>Tabla_query__7[[#This Row],[EXISTENCIA]]*Tabla_query__7[[#This Row],[COSTO]]</f>
        <v>0</v>
      </c>
      <c r="I32" s="18" t="s">
        <v>5</v>
      </c>
    </row>
    <row r="33" spans="1:9" ht="16.5" x14ac:dyDescent="0.3">
      <c r="A33" s="1">
        <v>30</v>
      </c>
      <c r="B33" s="18" t="s">
        <v>35</v>
      </c>
      <c r="C33" s="19"/>
      <c r="D33" s="19"/>
      <c r="E33" s="20">
        <v>44122010</v>
      </c>
      <c r="F33" s="21">
        <v>0</v>
      </c>
      <c r="G33" s="20">
        <v>30</v>
      </c>
      <c r="H33" s="22">
        <f>Tabla_query__7[[#This Row],[EXISTENCIA]]*Tabla_query__7[[#This Row],[COSTO]]</f>
        <v>0</v>
      </c>
      <c r="I33" s="18" t="s">
        <v>5</v>
      </c>
    </row>
    <row r="34" spans="1:9" ht="16.5" x14ac:dyDescent="0.3">
      <c r="A34" s="1">
        <v>31</v>
      </c>
      <c r="B34" s="18" t="s">
        <v>36</v>
      </c>
      <c r="C34" s="19">
        <v>44599</v>
      </c>
      <c r="D34" s="19">
        <v>44599</v>
      </c>
      <c r="E34" s="20">
        <v>44121706</v>
      </c>
      <c r="F34" s="21">
        <v>217</v>
      </c>
      <c r="G34" s="20">
        <v>10</v>
      </c>
      <c r="H34" s="22">
        <f>Tabla_query__7[[#This Row],[EXISTENCIA]]*Tabla_query__7[[#This Row],[COSTO]]</f>
        <v>2170</v>
      </c>
      <c r="I34" s="18" t="s">
        <v>5</v>
      </c>
    </row>
    <row r="35" spans="1:9" ht="16.5" x14ac:dyDescent="0.3">
      <c r="A35" s="1">
        <v>32</v>
      </c>
      <c r="B35" s="18" t="s">
        <v>37</v>
      </c>
      <c r="C35" s="19">
        <v>44553</v>
      </c>
      <c r="D35" s="19">
        <v>44553</v>
      </c>
      <c r="E35" s="20">
        <v>44121706</v>
      </c>
      <c r="F35" s="21">
        <v>0</v>
      </c>
      <c r="G35" s="20">
        <v>10</v>
      </c>
      <c r="H35" s="22">
        <f>Tabla_query__7[[#This Row],[EXISTENCIA]]*Tabla_query__7[[#This Row],[COSTO]]</f>
        <v>0</v>
      </c>
      <c r="I35" s="18" t="s">
        <v>5</v>
      </c>
    </row>
    <row r="36" spans="1:9" ht="16.5" x14ac:dyDescent="0.3">
      <c r="A36" s="1">
        <v>33</v>
      </c>
      <c r="B36" s="18" t="s">
        <v>38</v>
      </c>
      <c r="C36" s="19">
        <v>44673</v>
      </c>
      <c r="D36" s="19">
        <v>44673</v>
      </c>
      <c r="E36" s="20">
        <v>44122107</v>
      </c>
      <c r="F36" s="21">
        <v>5</v>
      </c>
      <c r="G36" s="20">
        <v>10</v>
      </c>
      <c r="H36" s="22">
        <f>Tabla_query__7[[#This Row],[EXISTENCIA]]*Tabla_query__7[[#This Row],[COSTO]]</f>
        <v>50</v>
      </c>
      <c r="I36" s="18" t="s">
        <v>5</v>
      </c>
    </row>
    <row r="37" spans="1:9" ht="16.5" x14ac:dyDescent="0.3">
      <c r="A37" s="1">
        <v>34</v>
      </c>
      <c r="B37" s="18" t="s">
        <v>39</v>
      </c>
      <c r="C37" s="19">
        <v>44550</v>
      </c>
      <c r="D37" s="19">
        <v>44550</v>
      </c>
      <c r="E37" s="20">
        <v>44121706</v>
      </c>
      <c r="F37" s="21">
        <v>9057</v>
      </c>
      <c r="G37" s="20">
        <v>40</v>
      </c>
      <c r="H37" s="22">
        <f>Tabla_query__7[[#This Row],[EXISTENCIA]]*Tabla_query__7[[#This Row],[COSTO]]</f>
        <v>362280</v>
      </c>
      <c r="I37" s="18" t="s">
        <v>5</v>
      </c>
    </row>
    <row r="38" spans="1:9" ht="16.5" x14ac:dyDescent="0.3">
      <c r="A38" s="1">
        <v>35</v>
      </c>
      <c r="B38" s="18" t="s">
        <v>40</v>
      </c>
      <c r="C38" s="19">
        <v>44739</v>
      </c>
      <c r="D38" s="19">
        <v>44739</v>
      </c>
      <c r="E38" s="20">
        <v>44121706</v>
      </c>
      <c r="F38" s="21">
        <v>9206</v>
      </c>
      <c r="G38" s="20">
        <v>30</v>
      </c>
      <c r="H38" s="22">
        <f>Tabla_query__7[[#This Row],[EXISTENCIA]]*Tabla_query__7[[#This Row],[COSTO]]</f>
        <v>276180</v>
      </c>
      <c r="I38" s="18" t="s">
        <v>5</v>
      </c>
    </row>
    <row r="39" spans="1:9" ht="16.5" x14ac:dyDescent="0.3">
      <c r="A39" s="1">
        <v>36</v>
      </c>
      <c r="B39" s="18" t="s">
        <v>41</v>
      </c>
      <c r="C39" s="19">
        <v>44739</v>
      </c>
      <c r="D39" s="19">
        <v>44739</v>
      </c>
      <c r="E39" s="20">
        <v>44122016</v>
      </c>
      <c r="F39" s="21">
        <v>48</v>
      </c>
      <c r="G39" s="20">
        <v>30</v>
      </c>
      <c r="H39" s="22">
        <f>Tabla_query__7[[#This Row],[EXISTENCIA]]*Tabla_query__7[[#This Row],[COSTO]]</f>
        <v>1440</v>
      </c>
      <c r="I39" s="18" t="s">
        <v>5</v>
      </c>
    </row>
    <row r="40" spans="1:9" ht="16.5" x14ac:dyDescent="0.3">
      <c r="A40" s="1">
        <v>37</v>
      </c>
      <c r="B40" s="18" t="s">
        <v>42</v>
      </c>
      <c r="C40" s="19">
        <v>44739</v>
      </c>
      <c r="D40" s="19">
        <v>44739</v>
      </c>
      <c r="E40" s="20">
        <v>44122016</v>
      </c>
      <c r="F40" s="21">
        <v>108</v>
      </c>
      <c r="G40" s="20">
        <v>30</v>
      </c>
      <c r="H40" s="22">
        <f>Tabla_query__7[[#This Row],[EXISTENCIA]]*Tabla_query__7[[#This Row],[COSTO]]</f>
        <v>3240</v>
      </c>
      <c r="I40" s="18" t="s">
        <v>5</v>
      </c>
    </row>
    <row r="41" spans="1:9" ht="16.5" x14ac:dyDescent="0.3">
      <c r="A41" s="1">
        <v>38</v>
      </c>
      <c r="B41" s="18" t="s">
        <v>43</v>
      </c>
      <c r="C41" s="19">
        <v>44550</v>
      </c>
      <c r="D41" s="19">
        <v>44550</v>
      </c>
      <c r="E41" s="20">
        <v>44121706</v>
      </c>
      <c r="F41" s="21">
        <v>259</v>
      </c>
      <c r="G41" s="20">
        <v>280</v>
      </c>
      <c r="H41" s="22">
        <f>Tabla_query__7[[#This Row],[EXISTENCIA]]*Tabla_query__7[[#This Row],[COSTO]]</f>
        <v>72520</v>
      </c>
      <c r="I41" s="18" t="s">
        <v>44</v>
      </c>
    </row>
    <row r="42" spans="1:9" ht="16.5" x14ac:dyDescent="0.3">
      <c r="A42" s="1">
        <v>39</v>
      </c>
      <c r="B42" s="18" t="s">
        <v>45</v>
      </c>
      <c r="C42" s="19">
        <v>44550</v>
      </c>
      <c r="D42" s="19">
        <v>44550</v>
      </c>
      <c r="E42" s="20">
        <v>44121706</v>
      </c>
      <c r="F42" s="21">
        <v>0</v>
      </c>
      <c r="G42" s="20">
        <v>390</v>
      </c>
      <c r="H42" s="22">
        <f>Tabla_query__7[[#This Row],[EXISTENCIA]]*Tabla_query__7[[#This Row],[COSTO]]</f>
        <v>0</v>
      </c>
      <c r="I42" s="18" t="s">
        <v>44</v>
      </c>
    </row>
    <row r="43" spans="1:9" ht="16.5" x14ac:dyDescent="0.3">
      <c r="A43" s="1">
        <v>40</v>
      </c>
      <c r="B43" s="18" t="s">
        <v>46</v>
      </c>
      <c r="C43" s="19">
        <v>44550</v>
      </c>
      <c r="D43" s="19">
        <v>44550</v>
      </c>
      <c r="E43" s="20">
        <v>14111519</v>
      </c>
      <c r="F43" s="21">
        <v>195</v>
      </c>
      <c r="G43" s="20">
        <v>250</v>
      </c>
      <c r="H43" s="22">
        <f>Tabla_query__7[[#This Row],[EXISTENCIA]]*Tabla_query__7[[#This Row],[COSTO]]</f>
        <v>48750</v>
      </c>
      <c r="I43" s="18" t="s">
        <v>44</v>
      </c>
    </row>
    <row r="44" spans="1:9" ht="16.5" x14ac:dyDescent="0.3">
      <c r="A44" s="1">
        <v>41</v>
      </c>
      <c r="B44" s="18" t="s">
        <v>47</v>
      </c>
      <c r="C44" s="19">
        <v>44553</v>
      </c>
      <c r="D44" s="19">
        <v>44553</v>
      </c>
      <c r="E44" s="20">
        <v>14111507</v>
      </c>
      <c r="F44" s="21">
        <v>10</v>
      </c>
      <c r="G44" s="20">
        <v>10</v>
      </c>
      <c r="H44" s="22">
        <f>Tabla_query__7[[#This Row],[EXISTENCIA]]*Tabla_query__7[[#This Row],[COSTO]]</f>
        <v>100</v>
      </c>
      <c r="I44" s="18" t="s">
        <v>44</v>
      </c>
    </row>
    <row r="45" spans="1:9" ht="16.5" x14ac:dyDescent="0.3">
      <c r="A45" s="1">
        <v>42</v>
      </c>
      <c r="B45" s="18" t="s">
        <v>48</v>
      </c>
      <c r="C45" s="19">
        <v>44739</v>
      </c>
      <c r="D45" s="19">
        <v>44739</v>
      </c>
      <c r="E45" s="20">
        <v>44103106</v>
      </c>
      <c r="F45" s="21">
        <v>4</v>
      </c>
      <c r="G45" s="20">
        <v>293</v>
      </c>
      <c r="H45" s="22">
        <f>Tabla_query__7[[#This Row],[EXISTENCIA]]*Tabla_query__7[[#This Row],[COSTO]]</f>
        <v>1172</v>
      </c>
      <c r="I45" s="18" t="s">
        <v>5</v>
      </c>
    </row>
    <row r="46" spans="1:9" ht="16.5" x14ac:dyDescent="0.3">
      <c r="A46" s="1">
        <v>43</v>
      </c>
      <c r="B46" s="18" t="s">
        <v>49</v>
      </c>
      <c r="C46" s="19">
        <v>44553</v>
      </c>
      <c r="D46" s="19">
        <v>44553</v>
      </c>
      <c r="E46" s="20">
        <v>44121702</v>
      </c>
      <c r="F46" s="21">
        <v>35</v>
      </c>
      <c r="G46" s="20">
        <v>30</v>
      </c>
      <c r="H46" s="22">
        <f>Tabla_query__7[[#This Row],[EXISTENCIA]]*Tabla_query__7[[#This Row],[COSTO]]</f>
        <v>1050</v>
      </c>
      <c r="I46" s="18" t="s">
        <v>5</v>
      </c>
    </row>
    <row r="47" spans="1:9" ht="16.5" x14ac:dyDescent="0.3">
      <c r="A47" s="1">
        <v>44</v>
      </c>
      <c r="B47" s="18" t="s">
        <v>50</v>
      </c>
      <c r="C47" s="19">
        <v>44739</v>
      </c>
      <c r="D47" s="19">
        <v>44739</v>
      </c>
      <c r="E47" s="20">
        <v>44121618</v>
      </c>
      <c r="F47" s="21">
        <v>67</v>
      </c>
      <c r="G47" s="20">
        <v>25</v>
      </c>
      <c r="H47" s="22">
        <f>Tabla_query__7[[#This Row],[EXISTENCIA]]*Tabla_query__7[[#This Row],[COSTO]]</f>
        <v>1675</v>
      </c>
      <c r="I47" s="18" t="s">
        <v>5</v>
      </c>
    </row>
    <row r="48" spans="1:9" ht="16.5" x14ac:dyDescent="0.3">
      <c r="A48" s="1">
        <v>45</v>
      </c>
      <c r="B48" s="18" t="s">
        <v>51</v>
      </c>
      <c r="C48" s="19">
        <v>44553</v>
      </c>
      <c r="D48" s="19">
        <v>44553</v>
      </c>
      <c r="E48" s="20">
        <v>44121708</v>
      </c>
      <c r="F48" s="21">
        <v>110</v>
      </c>
      <c r="G48" s="20">
        <v>35</v>
      </c>
      <c r="H48" s="22">
        <f>Tabla_query__7[[#This Row],[EXISTENCIA]]*Tabla_query__7[[#This Row],[COSTO]]</f>
        <v>3850</v>
      </c>
      <c r="I48" s="18" t="s">
        <v>5</v>
      </c>
    </row>
    <row r="49" spans="1:9" ht="16.5" x14ac:dyDescent="0.3">
      <c r="A49" s="1">
        <v>46</v>
      </c>
      <c r="B49" s="18" t="s">
        <v>52</v>
      </c>
      <c r="C49" s="19">
        <v>44739</v>
      </c>
      <c r="D49" s="19">
        <v>44739</v>
      </c>
      <c r="E49" s="20">
        <v>4122018</v>
      </c>
      <c r="F49" s="21">
        <v>117</v>
      </c>
      <c r="G49" s="20">
        <v>45</v>
      </c>
      <c r="H49" s="22">
        <f>Tabla_query__7[[#This Row],[EXISTENCIA]]*Tabla_query__7[[#This Row],[COSTO]]</f>
        <v>5265</v>
      </c>
      <c r="I49" s="18" t="s">
        <v>5</v>
      </c>
    </row>
    <row r="50" spans="1:9" ht="16.5" x14ac:dyDescent="0.3">
      <c r="A50" s="1">
        <v>47</v>
      </c>
      <c r="B50" s="18" t="s">
        <v>53</v>
      </c>
      <c r="C50" s="19">
        <v>44739</v>
      </c>
      <c r="D50" s="19">
        <v>44739</v>
      </c>
      <c r="E50" s="20">
        <v>44103105</v>
      </c>
      <c r="F50" s="21">
        <v>33</v>
      </c>
      <c r="G50" s="20">
        <v>310</v>
      </c>
      <c r="H50" s="22">
        <f>Tabla_query__7[[#This Row],[EXISTENCIA]]*Tabla_query__7[[#This Row],[COSTO]]</f>
        <v>10230</v>
      </c>
      <c r="I50" s="18" t="s">
        <v>5</v>
      </c>
    </row>
    <row r="51" spans="1:9" ht="16.5" x14ac:dyDescent="0.3">
      <c r="A51" s="1">
        <v>48</v>
      </c>
      <c r="B51" s="18" t="s">
        <v>54</v>
      </c>
      <c r="C51" s="19">
        <v>44739</v>
      </c>
      <c r="D51" s="19">
        <v>44739</v>
      </c>
      <c r="E51" s="20">
        <v>41111604</v>
      </c>
      <c r="F51" s="21">
        <v>10</v>
      </c>
      <c r="G51" s="20">
        <v>20</v>
      </c>
      <c r="H51" s="22">
        <f>Tabla_query__7[[#This Row],[EXISTENCIA]]*Tabla_query__7[[#This Row],[COSTO]]</f>
        <v>200</v>
      </c>
      <c r="I51" s="18" t="s">
        <v>5</v>
      </c>
    </row>
    <row r="52" spans="1:9" ht="16.5" x14ac:dyDescent="0.3">
      <c r="A52" s="1">
        <v>49</v>
      </c>
      <c r="B52" s="18" t="s">
        <v>55</v>
      </c>
      <c r="C52" s="19">
        <v>44553</v>
      </c>
      <c r="D52" s="19">
        <v>44553</v>
      </c>
      <c r="E52" s="20">
        <v>60101903</v>
      </c>
      <c r="F52" s="21">
        <v>4</v>
      </c>
      <c r="G52" s="20">
        <v>30</v>
      </c>
      <c r="H52" s="22">
        <f>Tabla_query__7[[#This Row],[EXISTENCIA]]*Tabla_query__7[[#This Row],[COSTO]]</f>
        <v>120</v>
      </c>
      <c r="I52" s="18" t="s">
        <v>44</v>
      </c>
    </row>
    <row r="53" spans="1:9" ht="16.5" x14ac:dyDescent="0.3">
      <c r="A53" s="1">
        <v>50</v>
      </c>
      <c r="B53" s="18" t="s">
        <v>56</v>
      </c>
      <c r="C53" s="19">
        <v>44739</v>
      </c>
      <c r="D53" s="19">
        <v>44739</v>
      </c>
      <c r="E53" s="20">
        <v>44122104</v>
      </c>
      <c r="F53" s="21">
        <v>2</v>
      </c>
      <c r="G53" s="20">
        <v>35</v>
      </c>
      <c r="H53" s="22">
        <f>Tabla_query__7[[#This Row],[EXISTENCIA]]*Tabla_query__7[[#This Row],[COSTO]]</f>
        <v>70</v>
      </c>
      <c r="I53" s="18" t="s">
        <v>5</v>
      </c>
    </row>
    <row r="54" spans="1:9" ht="16.5" x14ac:dyDescent="0.3">
      <c r="A54" s="1">
        <v>51</v>
      </c>
      <c r="B54" s="18" t="s">
        <v>57</v>
      </c>
      <c r="C54" s="19">
        <v>44739</v>
      </c>
      <c r="D54" s="19">
        <v>44739</v>
      </c>
      <c r="E54" s="20">
        <v>44121804</v>
      </c>
      <c r="F54" s="21">
        <v>142</v>
      </c>
      <c r="G54" s="20">
        <v>60</v>
      </c>
      <c r="H54" s="22">
        <f>Tabla_query__7[[#This Row],[EXISTENCIA]]*Tabla_query__7[[#This Row],[COSTO]]</f>
        <v>8520</v>
      </c>
      <c r="I54" s="18" t="s">
        <v>5</v>
      </c>
    </row>
    <row r="55" spans="1:9" ht="16.5" x14ac:dyDescent="0.3">
      <c r="A55" s="1">
        <v>52</v>
      </c>
      <c r="B55" s="18" t="s">
        <v>58</v>
      </c>
      <c r="C55" s="19"/>
      <c r="D55" s="19"/>
      <c r="E55" s="20">
        <v>4121503</v>
      </c>
      <c r="F55" s="21">
        <v>3677</v>
      </c>
      <c r="G55" s="20">
        <v>10</v>
      </c>
      <c r="H55" s="22">
        <f>Tabla_query__7[[#This Row],[EXISTENCIA]]*Tabla_query__7[[#This Row],[COSTO]]</f>
        <v>36770</v>
      </c>
      <c r="I55" s="18" t="s">
        <v>5</v>
      </c>
    </row>
    <row r="56" spans="1:9" ht="16.5" x14ac:dyDescent="0.3">
      <c r="A56" s="1">
        <v>53</v>
      </c>
      <c r="B56" s="18" t="s">
        <v>59</v>
      </c>
      <c r="C56" s="19">
        <v>44739</v>
      </c>
      <c r="D56" s="19">
        <v>44739</v>
      </c>
      <c r="E56" s="20">
        <v>4121503</v>
      </c>
      <c r="F56" s="21">
        <v>0</v>
      </c>
      <c r="G56" s="20">
        <v>3</v>
      </c>
      <c r="H56" s="22">
        <f>Tabla_query__7[[#This Row],[EXISTENCIA]]*Tabla_query__7[[#This Row],[COSTO]]</f>
        <v>0</v>
      </c>
      <c r="I56" s="18" t="s">
        <v>5</v>
      </c>
    </row>
    <row r="57" spans="1:9" ht="16.5" x14ac:dyDescent="0.3">
      <c r="A57" s="1">
        <v>54</v>
      </c>
      <c r="B57" s="18" t="s">
        <v>60</v>
      </c>
      <c r="C57" s="19">
        <v>44739</v>
      </c>
      <c r="D57" s="19">
        <v>44739</v>
      </c>
      <c r="E57" s="20">
        <v>14111507</v>
      </c>
      <c r="F57" s="21">
        <v>0</v>
      </c>
      <c r="G57" s="20">
        <v>10</v>
      </c>
      <c r="H57" s="22">
        <f>Tabla_query__7[[#This Row],[EXISTENCIA]]*Tabla_query__7[[#This Row],[COSTO]]</f>
        <v>0</v>
      </c>
      <c r="I57" s="18" t="s">
        <v>5</v>
      </c>
    </row>
    <row r="58" spans="1:9" ht="16.5" x14ac:dyDescent="0.3">
      <c r="A58" s="1">
        <v>55</v>
      </c>
      <c r="B58" s="18" t="s">
        <v>61</v>
      </c>
      <c r="C58" s="19">
        <v>44739</v>
      </c>
      <c r="D58" s="19">
        <v>44739</v>
      </c>
      <c r="E58" s="20">
        <v>14111507</v>
      </c>
      <c r="F58" s="21">
        <v>950</v>
      </c>
      <c r="G58" s="20">
        <v>12</v>
      </c>
      <c r="H58" s="22">
        <f>Tabla_query__7[[#This Row],[EXISTENCIA]]*Tabla_query__7[[#This Row],[COSTO]]</f>
        <v>11400</v>
      </c>
      <c r="I58" s="18" t="s">
        <v>5</v>
      </c>
    </row>
    <row r="59" spans="1:9" ht="16.5" x14ac:dyDescent="0.3">
      <c r="A59" s="1">
        <v>56</v>
      </c>
      <c r="B59" s="18" t="s">
        <v>62</v>
      </c>
      <c r="C59" s="19">
        <v>44553</v>
      </c>
      <c r="D59" s="19">
        <v>44553</v>
      </c>
      <c r="E59" s="20">
        <v>44122016</v>
      </c>
      <c r="F59" s="21">
        <v>0</v>
      </c>
      <c r="G59" s="20">
        <v>35</v>
      </c>
      <c r="H59" s="22">
        <f>Tabla_query__7[[#This Row],[EXISTENCIA]]*Tabla_query__7[[#This Row],[COSTO]]</f>
        <v>0</v>
      </c>
      <c r="I59" s="18" t="s">
        <v>5</v>
      </c>
    </row>
    <row r="60" spans="1:9" ht="16.5" x14ac:dyDescent="0.3">
      <c r="A60" s="1">
        <v>57</v>
      </c>
      <c r="B60" s="18" t="s">
        <v>63</v>
      </c>
      <c r="C60" s="19"/>
      <c r="D60" s="19"/>
      <c r="E60" s="20">
        <v>44103105</v>
      </c>
      <c r="F60" s="21">
        <v>3</v>
      </c>
      <c r="G60" s="20">
        <v>7454</v>
      </c>
      <c r="H60" s="22">
        <f>Tabla_query__7[[#This Row],[EXISTENCIA]]*Tabla_query__7[[#This Row],[COSTO]]</f>
        <v>22362</v>
      </c>
      <c r="I60" s="18" t="s">
        <v>5</v>
      </c>
    </row>
    <row r="61" spans="1:9" ht="16.5" x14ac:dyDescent="0.3">
      <c r="A61" s="1">
        <v>58</v>
      </c>
      <c r="B61" s="18" t="s">
        <v>64</v>
      </c>
      <c r="C61" s="19"/>
      <c r="D61" s="19"/>
      <c r="E61" s="20">
        <v>44103105</v>
      </c>
      <c r="F61" s="21">
        <v>2</v>
      </c>
      <c r="G61" s="20">
        <v>520</v>
      </c>
      <c r="H61" s="22">
        <f>Tabla_query__7[[#This Row],[EXISTENCIA]]*Tabla_query__7[[#This Row],[COSTO]]</f>
        <v>1040</v>
      </c>
      <c r="I61" s="18" t="s">
        <v>5</v>
      </c>
    </row>
    <row r="62" spans="1:9" ht="16.5" x14ac:dyDescent="0.3">
      <c r="A62" s="1">
        <v>59</v>
      </c>
      <c r="B62" s="18" t="s">
        <v>65</v>
      </c>
      <c r="C62" s="19"/>
      <c r="D62" s="19"/>
      <c r="E62" s="20">
        <v>44103105</v>
      </c>
      <c r="F62" s="21">
        <v>2</v>
      </c>
      <c r="G62" s="20">
        <v>520</v>
      </c>
      <c r="H62" s="22">
        <f>Tabla_query__7[[#This Row],[EXISTENCIA]]*Tabla_query__7[[#This Row],[COSTO]]</f>
        <v>1040</v>
      </c>
      <c r="I62" s="18" t="s">
        <v>5</v>
      </c>
    </row>
    <row r="63" spans="1:9" ht="16.5" x14ac:dyDescent="0.3">
      <c r="A63" s="1">
        <v>60</v>
      </c>
      <c r="B63" s="18" t="s">
        <v>66</v>
      </c>
      <c r="C63" s="19"/>
      <c r="D63" s="19"/>
      <c r="E63" s="20">
        <v>44103105</v>
      </c>
      <c r="F63" s="21">
        <v>2</v>
      </c>
      <c r="G63" s="20">
        <v>520</v>
      </c>
      <c r="H63" s="22">
        <f>Tabla_query__7[[#This Row],[EXISTENCIA]]*Tabla_query__7[[#This Row],[COSTO]]</f>
        <v>1040</v>
      </c>
      <c r="I63" s="18" t="s">
        <v>5</v>
      </c>
    </row>
    <row r="64" spans="1:9" ht="16.5" x14ac:dyDescent="0.3">
      <c r="A64" s="1">
        <v>61</v>
      </c>
      <c r="B64" s="18" t="s">
        <v>67</v>
      </c>
      <c r="C64" s="19"/>
      <c r="D64" s="19"/>
      <c r="E64" s="20">
        <v>44103103</v>
      </c>
      <c r="F64" s="21">
        <v>1</v>
      </c>
      <c r="G64" s="20">
        <v>520</v>
      </c>
      <c r="H64" s="22">
        <f>Tabla_query__7[[#This Row],[EXISTENCIA]]*Tabla_query__7[[#This Row],[COSTO]]</f>
        <v>520</v>
      </c>
      <c r="I64" s="18" t="s">
        <v>5</v>
      </c>
    </row>
    <row r="65" spans="1:9" ht="16.5" x14ac:dyDescent="0.3">
      <c r="A65" s="1">
        <v>62</v>
      </c>
      <c r="B65" s="18" t="s">
        <v>68</v>
      </c>
      <c r="C65" s="19"/>
      <c r="D65" s="19"/>
      <c r="E65" s="20">
        <v>44103105</v>
      </c>
      <c r="F65" s="21">
        <v>9</v>
      </c>
      <c r="G65" s="20">
        <v>5407</v>
      </c>
      <c r="H65" s="22">
        <f>Tabla_query__7[[#This Row],[EXISTENCIA]]*Tabla_query__7[[#This Row],[COSTO]]</f>
        <v>48663</v>
      </c>
      <c r="I65" s="18" t="s">
        <v>5</v>
      </c>
    </row>
    <row r="66" spans="1:9" ht="16.5" x14ac:dyDescent="0.3">
      <c r="A66" s="1">
        <v>63</v>
      </c>
      <c r="B66" s="18" t="s">
        <v>69</v>
      </c>
      <c r="C66" s="19">
        <v>44553</v>
      </c>
      <c r="D66" s="19">
        <v>44553</v>
      </c>
      <c r="E66" s="20">
        <v>44103105</v>
      </c>
      <c r="F66" s="21">
        <v>2</v>
      </c>
      <c r="G66" s="20">
        <v>16450</v>
      </c>
      <c r="H66" s="22">
        <f>Tabla_query__7[[#This Row],[EXISTENCIA]]*Tabla_query__7[[#This Row],[COSTO]]</f>
        <v>32900</v>
      </c>
      <c r="I66" s="18" t="s">
        <v>5</v>
      </c>
    </row>
    <row r="67" spans="1:9" ht="16.5" x14ac:dyDescent="0.3">
      <c r="A67" s="1">
        <v>64</v>
      </c>
      <c r="B67" s="18" t="s">
        <v>70</v>
      </c>
      <c r="C67" s="19">
        <v>44553</v>
      </c>
      <c r="D67" s="19">
        <v>44553</v>
      </c>
      <c r="E67" s="20">
        <v>44103105</v>
      </c>
      <c r="F67" s="21">
        <v>2</v>
      </c>
      <c r="G67" s="20">
        <v>20000</v>
      </c>
      <c r="H67" s="22">
        <f>Tabla_query__7[[#This Row],[EXISTENCIA]]*Tabla_query__7[[#This Row],[COSTO]]</f>
        <v>40000</v>
      </c>
      <c r="I67" s="18" t="s">
        <v>5</v>
      </c>
    </row>
    <row r="68" spans="1:9" ht="16.5" x14ac:dyDescent="0.3">
      <c r="A68" s="1">
        <v>65</v>
      </c>
      <c r="B68" s="18" t="s">
        <v>71</v>
      </c>
      <c r="C68" s="19">
        <v>44553</v>
      </c>
      <c r="D68" s="19">
        <v>44553</v>
      </c>
      <c r="E68" s="20">
        <v>44103105</v>
      </c>
      <c r="F68" s="21">
        <v>2</v>
      </c>
      <c r="G68" s="20">
        <v>20000</v>
      </c>
      <c r="H68" s="22">
        <f>Tabla_query__7[[#This Row],[EXISTENCIA]]*Tabla_query__7[[#This Row],[COSTO]]</f>
        <v>40000</v>
      </c>
      <c r="I68" s="18" t="s">
        <v>5</v>
      </c>
    </row>
    <row r="69" spans="1:9" ht="16.5" x14ac:dyDescent="0.3">
      <c r="A69" s="1">
        <v>66</v>
      </c>
      <c r="B69" s="18" t="s">
        <v>72</v>
      </c>
      <c r="C69" s="19">
        <v>44553</v>
      </c>
      <c r="D69" s="19">
        <v>44553</v>
      </c>
      <c r="E69" s="20">
        <v>44103105</v>
      </c>
      <c r="F69" s="21">
        <v>2</v>
      </c>
      <c r="G69" s="20">
        <v>20000</v>
      </c>
      <c r="H69" s="22">
        <f>Tabla_query__7[[#This Row],[EXISTENCIA]]*Tabla_query__7[[#This Row],[COSTO]]</f>
        <v>40000</v>
      </c>
      <c r="I69" s="18" t="s">
        <v>5</v>
      </c>
    </row>
    <row r="70" spans="1:9" ht="16.5" x14ac:dyDescent="0.3">
      <c r="A70" s="1">
        <v>67</v>
      </c>
      <c r="B70" s="18" t="s">
        <v>73</v>
      </c>
      <c r="C70" s="19">
        <v>44553</v>
      </c>
      <c r="D70" s="19">
        <v>44553</v>
      </c>
      <c r="E70" s="20">
        <v>44103105</v>
      </c>
      <c r="F70" s="21">
        <v>8</v>
      </c>
      <c r="G70" s="20">
        <v>4035</v>
      </c>
      <c r="H70" s="22">
        <f>Tabla_query__7[[#This Row],[EXISTENCIA]]*Tabla_query__7[[#This Row],[COSTO]]</f>
        <v>32280</v>
      </c>
      <c r="I70" s="18" t="s">
        <v>5</v>
      </c>
    </row>
    <row r="71" spans="1:9" ht="16.5" x14ac:dyDescent="0.3">
      <c r="A71" s="1">
        <v>68</v>
      </c>
      <c r="B71" s="18" t="s">
        <v>74</v>
      </c>
      <c r="C71" s="19">
        <v>44988</v>
      </c>
      <c r="D71" s="19">
        <v>44988</v>
      </c>
      <c r="E71" s="20">
        <v>44103105</v>
      </c>
      <c r="F71" s="21">
        <v>4</v>
      </c>
      <c r="G71" s="20">
        <v>7500</v>
      </c>
      <c r="H71" s="22">
        <f>Tabla_query__7[[#This Row],[EXISTENCIA]]*Tabla_query__7[[#This Row],[COSTO]]</f>
        <v>30000</v>
      </c>
      <c r="I71" s="18" t="s">
        <v>5</v>
      </c>
    </row>
    <row r="72" spans="1:9" ht="16.5" x14ac:dyDescent="0.3">
      <c r="A72" s="1">
        <v>69</v>
      </c>
      <c r="B72" s="18" t="s">
        <v>75</v>
      </c>
      <c r="C72" s="19">
        <v>44553</v>
      </c>
      <c r="D72" s="19">
        <v>44553</v>
      </c>
      <c r="E72" s="20">
        <v>44103105</v>
      </c>
      <c r="F72" s="21">
        <v>13</v>
      </c>
      <c r="G72" s="20">
        <v>5645</v>
      </c>
      <c r="H72" s="22">
        <f>Tabla_query__7[[#This Row],[EXISTENCIA]]*Tabla_query__7[[#This Row],[COSTO]]</f>
        <v>73385</v>
      </c>
      <c r="I72" s="18" t="s">
        <v>5</v>
      </c>
    </row>
    <row r="73" spans="1:9" ht="16.5" x14ac:dyDescent="0.3">
      <c r="A73" s="1">
        <v>70</v>
      </c>
      <c r="B73" s="18" t="s">
        <v>76</v>
      </c>
      <c r="C73" s="19">
        <v>44553</v>
      </c>
      <c r="D73" s="19">
        <v>44553</v>
      </c>
      <c r="E73" s="20">
        <v>44103105</v>
      </c>
      <c r="F73" s="21">
        <v>5</v>
      </c>
      <c r="G73" s="20">
        <v>6950</v>
      </c>
      <c r="H73" s="22">
        <f>Tabla_query__7[[#This Row],[EXISTENCIA]]*Tabla_query__7[[#This Row],[COSTO]]</f>
        <v>34750</v>
      </c>
      <c r="I73" s="18" t="s">
        <v>5</v>
      </c>
    </row>
    <row r="74" spans="1:9" ht="16.5" x14ac:dyDescent="0.3">
      <c r="A74" s="1">
        <v>71</v>
      </c>
      <c r="B74" s="18" t="s">
        <v>77</v>
      </c>
      <c r="C74" s="19">
        <v>44553</v>
      </c>
      <c r="D74" s="19">
        <v>44553</v>
      </c>
      <c r="E74" s="20">
        <v>44103105</v>
      </c>
      <c r="F74" s="21">
        <v>4</v>
      </c>
      <c r="G74" s="20">
        <v>4261</v>
      </c>
      <c r="H74" s="22">
        <f>Tabla_query__7[[#This Row],[EXISTENCIA]]*Tabla_query__7[[#This Row],[COSTO]]</f>
        <v>17044</v>
      </c>
      <c r="I74" s="18" t="s">
        <v>5</v>
      </c>
    </row>
    <row r="75" spans="1:9" ht="16.5" x14ac:dyDescent="0.3">
      <c r="A75" s="1">
        <v>72</v>
      </c>
      <c r="B75" s="18" t="s">
        <v>78</v>
      </c>
      <c r="C75" s="19">
        <v>44553</v>
      </c>
      <c r="D75" s="19">
        <v>44553</v>
      </c>
      <c r="E75" s="20">
        <v>44103105</v>
      </c>
      <c r="F75" s="21">
        <v>7</v>
      </c>
      <c r="G75" s="20">
        <v>4500</v>
      </c>
      <c r="H75" s="22">
        <f>Tabla_query__7[[#This Row],[EXISTENCIA]]*Tabla_query__7[[#This Row],[COSTO]]</f>
        <v>31500</v>
      </c>
      <c r="I75" s="18" t="s">
        <v>5</v>
      </c>
    </row>
    <row r="76" spans="1:9" ht="16.5" x14ac:dyDescent="0.3">
      <c r="A76" s="1">
        <v>73</v>
      </c>
      <c r="B76" s="18" t="s">
        <v>79</v>
      </c>
      <c r="C76" s="19"/>
      <c r="D76" s="19"/>
      <c r="E76" s="20">
        <v>44103105</v>
      </c>
      <c r="F76" s="21">
        <v>1</v>
      </c>
      <c r="G76" s="20">
        <v>11474</v>
      </c>
      <c r="H76" s="22">
        <f>Tabla_query__7[[#This Row],[EXISTENCIA]]*Tabla_query__7[[#This Row],[COSTO]]</f>
        <v>11474</v>
      </c>
      <c r="I76" s="18" t="s">
        <v>5</v>
      </c>
    </row>
    <row r="77" spans="1:9" ht="16.5" x14ac:dyDescent="0.3">
      <c r="A77" s="1">
        <v>74</v>
      </c>
      <c r="B77" s="18" t="s">
        <v>80</v>
      </c>
      <c r="C77" s="19"/>
      <c r="D77" s="19"/>
      <c r="E77" s="20">
        <v>44103105</v>
      </c>
      <c r="F77" s="21">
        <v>1</v>
      </c>
      <c r="G77" s="20">
        <v>11474</v>
      </c>
      <c r="H77" s="22">
        <f>Tabla_query__7[[#This Row],[EXISTENCIA]]*Tabla_query__7[[#This Row],[COSTO]]</f>
        <v>11474</v>
      </c>
      <c r="I77" s="18" t="s">
        <v>5</v>
      </c>
    </row>
    <row r="78" spans="1:9" ht="16.5" x14ac:dyDescent="0.3">
      <c r="A78" s="1">
        <v>75</v>
      </c>
      <c r="B78" s="18" t="s">
        <v>81</v>
      </c>
      <c r="C78" s="19"/>
      <c r="D78" s="19"/>
      <c r="E78" s="20">
        <v>44103105</v>
      </c>
      <c r="F78" s="21">
        <v>2</v>
      </c>
      <c r="G78" s="20">
        <v>11474</v>
      </c>
      <c r="H78" s="22">
        <f>Tabla_query__7[[#This Row],[EXISTENCIA]]*Tabla_query__7[[#This Row],[COSTO]]</f>
        <v>22948</v>
      </c>
      <c r="I78" s="18" t="s">
        <v>5</v>
      </c>
    </row>
    <row r="79" spans="1:9" ht="16.5" x14ac:dyDescent="0.3">
      <c r="A79" s="1">
        <v>76</v>
      </c>
      <c r="B79" s="18" t="s">
        <v>82</v>
      </c>
      <c r="C79" s="19"/>
      <c r="D79" s="19"/>
      <c r="E79" s="20">
        <v>44103105</v>
      </c>
      <c r="F79" s="21">
        <v>2</v>
      </c>
      <c r="G79" s="20">
        <v>11474</v>
      </c>
      <c r="H79" s="22">
        <f>Tabla_query__7[[#This Row],[EXISTENCIA]]*Tabla_query__7[[#This Row],[COSTO]]</f>
        <v>22948</v>
      </c>
      <c r="I79" s="18" t="s">
        <v>5</v>
      </c>
    </row>
    <row r="80" spans="1:9" ht="16.5" x14ac:dyDescent="0.3">
      <c r="A80" s="1">
        <v>77</v>
      </c>
      <c r="B80" s="18" t="s">
        <v>83</v>
      </c>
      <c r="C80" s="19"/>
      <c r="D80" s="19"/>
      <c r="E80" s="20">
        <v>44103105</v>
      </c>
      <c r="F80" s="21">
        <v>1</v>
      </c>
      <c r="G80" s="20">
        <v>6600</v>
      </c>
      <c r="H80" s="22">
        <f>Tabla_query__7[[#This Row],[EXISTENCIA]]*Tabla_query__7[[#This Row],[COSTO]]</f>
        <v>6600</v>
      </c>
      <c r="I80" s="18" t="s">
        <v>5</v>
      </c>
    </row>
    <row r="81" spans="1:9" ht="16.5" x14ac:dyDescent="0.3">
      <c r="A81" s="1">
        <v>78</v>
      </c>
      <c r="B81" s="18" t="s">
        <v>84</v>
      </c>
      <c r="C81" s="19"/>
      <c r="D81" s="19"/>
      <c r="E81" s="20">
        <v>44103105</v>
      </c>
      <c r="F81" s="21">
        <v>1</v>
      </c>
      <c r="G81" s="20">
        <v>6600</v>
      </c>
      <c r="H81" s="22">
        <f>Tabla_query__7[[#This Row],[EXISTENCIA]]*Tabla_query__7[[#This Row],[COSTO]]</f>
        <v>6600</v>
      </c>
      <c r="I81" s="18" t="s">
        <v>5</v>
      </c>
    </row>
    <row r="82" spans="1:9" ht="16.5" x14ac:dyDescent="0.3">
      <c r="A82" s="1">
        <v>79</v>
      </c>
      <c r="B82" s="18" t="s">
        <v>85</v>
      </c>
      <c r="C82" s="19"/>
      <c r="D82" s="19"/>
      <c r="E82" s="20">
        <v>44103105</v>
      </c>
      <c r="F82" s="21">
        <v>1</v>
      </c>
      <c r="G82" s="20">
        <v>6600</v>
      </c>
      <c r="H82" s="22">
        <f>Tabla_query__7[[#This Row],[EXISTENCIA]]*Tabla_query__7[[#This Row],[COSTO]]</f>
        <v>6600</v>
      </c>
      <c r="I82" s="18" t="s">
        <v>5</v>
      </c>
    </row>
    <row r="83" spans="1:9" ht="16.5" x14ac:dyDescent="0.3">
      <c r="A83" s="1">
        <v>80</v>
      </c>
      <c r="B83" s="18" t="s">
        <v>86</v>
      </c>
      <c r="C83" s="19">
        <v>44739</v>
      </c>
      <c r="D83" s="19">
        <v>44739</v>
      </c>
      <c r="E83" s="20">
        <v>44103105</v>
      </c>
      <c r="F83" s="21">
        <v>1</v>
      </c>
      <c r="G83" s="20">
        <v>6600</v>
      </c>
      <c r="H83" s="22">
        <f>Tabla_query__7[[#This Row],[EXISTENCIA]]*Tabla_query__7[[#This Row],[COSTO]]</f>
        <v>6600</v>
      </c>
      <c r="I83" s="18" t="s">
        <v>5</v>
      </c>
    </row>
    <row r="84" spans="1:9" ht="16.5" x14ac:dyDescent="0.3">
      <c r="A84" s="1">
        <v>81</v>
      </c>
      <c r="B84" s="18" t="s">
        <v>87</v>
      </c>
      <c r="C84" s="19">
        <v>44739</v>
      </c>
      <c r="D84" s="19">
        <v>44739</v>
      </c>
      <c r="E84" s="20">
        <v>44103105</v>
      </c>
      <c r="F84" s="21">
        <v>1</v>
      </c>
      <c r="G84" s="20">
        <v>10144</v>
      </c>
      <c r="H84" s="22">
        <f>Tabla_query__7[[#This Row],[EXISTENCIA]]*Tabla_query__7[[#This Row],[COSTO]]</f>
        <v>10144</v>
      </c>
      <c r="I84" s="18" t="s">
        <v>5</v>
      </c>
    </row>
    <row r="85" spans="1:9" ht="16.5" x14ac:dyDescent="0.3">
      <c r="A85" s="1">
        <v>82</v>
      </c>
      <c r="B85" s="18" t="s">
        <v>88</v>
      </c>
      <c r="C85" s="19">
        <v>44550</v>
      </c>
      <c r="D85" s="19">
        <v>44550</v>
      </c>
      <c r="E85" s="20">
        <v>32101601</v>
      </c>
      <c r="F85" s="21">
        <v>0</v>
      </c>
      <c r="G85" s="20">
        <v>300</v>
      </c>
      <c r="H85" s="22">
        <f>Tabla_query__7[[#This Row],[EXISTENCIA]]*Tabla_query__7[[#This Row],[COSTO]]</f>
        <v>0</v>
      </c>
      <c r="I85" s="18" t="s">
        <v>5</v>
      </c>
    </row>
    <row r="86" spans="1:9" ht="16.5" x14ac:dyDescent="0.3">
      <c r="A86" s="1">
        <v>83</v>
      </c>
      <c r="B86" s="18" t="s">
        <v>89</v>
      </c>
      <c r="C86" s="19">
        <v>45082</v>
      </c>
      <c r="D86" s="19">
        <v>45082</v>
      </c>
      <c r="E86" s="20">
        <v>44103105</v>
      </c>
      <c r="F86" s="21">
        <v>0</v>
      </c>
      <c r="G86" s="20">
        <v>11000</v>
      </c>
      <c r="H86" s="22">
        <f>Tabla_query__7[[#This Row],[EXISTENCIA]]*Tabla_query__7[[#This Row],[COSTO]]</f>
        <v>0</v>
      </c>
      <c r="I86" s="18" t="s">
        <v>5</v>
      </c>
    </row>
    <row r="87" spans="1:9" ht="16.5" x14ac:dyDescent="0.3">
      <c r="A87" s="1">
        <v>84</v>
      </c>
      <c r="B87" s="18" t="s">
        <v>90</v>
      </c>
      <c r="C87" s="19"/>
      <c r="D87" s="19"/>
      <c r="E87" s="20">
        <v>44103105</v>
      </c>
      <c r="F87" s="21">
        <v>1</v>
      </c>
      <c r="G87" s="20">
        <v>11000</v>
      </c>
      <c r="H87" s="22">
        <f>Tabla_query__7[[#This Row],[EXISTENCIA]]*Tabla_query__7[[#This Row],[COSTO]]</f>
        <v>11000</v>
      </c>
      <c r="I87" s="18" t="s">
        <v>5</v>
      </c>
    </row>
    <row r="88" spans="1:9" ht="16.5" x14ac:dyDescent="0.3">
      <c r="A88" s="1">
        <v>85</v>
      </c>
      <c r="B88" s="18" t="s">
        <v>91</v>
      </c>
      <c r="C88" s="19">
        <v>44739</v>
      </c>
      <c r="D88" s="19">
        <v>44739</v>
      </c>
      <c r="E88" s="20">
        <v>26111702</v>
      </c>
      <c r="F88" s="21">
        <v>14</v>
      </c>
      <c r="G88" s="20">
        <v>55</v>
      </c>
      <c r="H88" s="22">
        <f>Tabla_query__7[[#This Row],[EXISTENCIA]]*Tabla_query__7[[#This Row],[COSTO]]</f>
        <v>770</v>
      </c>
      <c r="I88" s="18" t="s">
        <v>92</v>
      </c>
    </row>
    <row r="89" spans="1:9" ht="16.5" x14ac:dyDescent="0.3">
      <c r="A89" s="1">
        <v>86</v>
      </c>
      <c r="B89" s="18" t="s">
        <v>93</v>
      </c>
      <c r="C89" s="19">
        <v>44739</v>
      </c>
      <c r="D89" s="19">
        <v>44739</v>
      </c>
      <c r="E89" s="20">
        <v>26111702</v>
      </c>
      <c r="F89" s="21">
        <v>0</v>
      </c>
      <c r="G89" s="20">
        <v>55</v>
      </c>
      <c r="H89" s="22">
        <f>Tabla_query__7[[#This Row],[EXISTENCIA]]*Tabla_query__7[[#This Row],[COSTO]]</f>
        <v>0</v>
      </c>
      <c r="I89" s="18" t="s">
        <v>92</v>
      </c>
    </row>
    <row r="90" spans="1:9" ht="16.5" x14ac:dyDescent="0.3">
      <c r="A90" s="1">
        <v>87</v>
      </c>
      <c r="B90" s="18" t="s">
        <v>94</v>
      </c>
      <c r="C90" s="19">
        <v>44739</v>
      </c>
      <c r="D90" s="19">
        <v>44739</v>
      </c>
      <c r="E90" s="20">
        <v>26111702</v>
      </c>
      <c r="F90" s="21">
        <v>32</v>
      </c>
      <c r="G90" s="20">
        <v>55</v>
      </c>
      <c r="H90" s="22">
        <f>Tabla_query__7[[#This Row],[EXISTENCIA]]*Tabla_query__7[[#This Row],[COSTO]]</f>
        <v>1760</v>
      </c>
      <c r="I90" s="18" t="s">
        <v>92</v>
      </c>
    </row>
    <row r="91" spans="1:9" ht="16.5" x14ac:dyDescent="0.3">
      <c r="A91" s="1">
        <v>88</v>
      </c>
      <c r="B91" s="18" t="s">
        <v>95</v>
      </c>
      <c r="C91" s="19">
        <v>44638</v>
      </c>
      <c r="D91" s="19">
        <v>44638</v>
      </c>
      <c r="E91" s="20">
        <v>50161509</v>
      </c>
      <c r="F91" s="21">
        <v>121</v>
      </c>
      <c r="G91" s="20">
        <v>150</v>
      </c>
      <c r="H91" s="22">
        <f>Tabla_query__7[[#This Row],[EXISTENCIA]]*Tabla_query__7[[#This Row],[COSTO]]</f>
        <v>18150</v>
      </c>
      <c r="I91" s="18" t="s">
        <v>96</v>
      </c>
    </row>
    <row r="92" spans="1:9" ht="16.5" x14ac:dyDescent="0.3">
      <c r="A92" s="1">
        <v>89</v>
      </c>
      <c r="B92" s="18" t="s">
        <v>97</v>
      </c>
      <c r="C92" s="19">
        <v>44550</v>
      </c>
      <c r="D92" s="19">
        <v>44550</v>
      </c>
      <c r="E92" s="20">
        <v>50161509</v>
      </c>
      <c r="F92" s="21">
        <v>44</v>
      </c>
      <c r="G92" s="20">
        <v>249</v>
      </c>
      <c r="H92" s="22">
        <f>Tabla_query__7[[#This Row],[EXISTENCIA]]*Tabla_query__7[[#This Row],[COSTO]]</f>
        <v>10956</v>
      </c>
      <c r="I92" s="18" t="s">
        <v>96</v>
      </c>
    </row>
    <row r="93" spans="1:9" ht="16.5" x14ac:dyDescent="0.3">
      <c r="A93" s="1">
        <v>90</v>
      </c>
      <c r="B93" s="18" t="s">
        <v>98</v>
      </c>
      <c r="C93" s="19">
        <v>44629</v>
      </c>
      <c r="D93" s="19">
        <v>44629</v>
      </c>
      <c r="E93" s="20">
        <v>12141901</v>
      </c>
      <c r="F93" s="21">
        <v>36</v>
      </c>
      <c r="G93" s="20">
        <v>35</v>
      </c>
      <c r="H93" s="22">
        <f>Tabla_query__7[[#This Row],[EXISTENCIA]]*Tabla_query__7[[#This Row],[COSTO]]</f>
        <v>1260</v>
      </c>
      <c r="I93" s="18" t="s">
        <v>99</v>
      </c>
    </row>
    <row r="94" spans="1:9" ht="16.5" x14ac:dyDescent="0.3">
      <c r="A94" s="1">
        <v>91</v>
      </c>
      <c r="B94" s="18" t="s">
        <v>100</v>
      </c>
      <c r="C94" s="19">
        <v>44638</v>
      </c>
      <c r="D94" s="19">
        <v>44638</v>
      </c>
      <c r="E94" s="20">
        <v>12141901</v>
      </c>
      <c r="F94" s="21">
        <v>0</v>
      </c>
      <c r="G94" s="20">
        <v>65</v>
      </c>
      <c r="H94" s="22">
        <f>Tabla_query__7[[#This Row],[EXISTENCIA]]*Tabla_query__7[[#This Row],[COSTO]]</f>
        <v>0</v>
      </c>
      <c r="I94" s="18" t="s">
        <v>99</v>
      </c>
    </row>
    <row r="95" spans="1:9" ht="16.5" x14ac:dyDescent="0.3">
      <c r="A95" s="1">
        <v>92</v>
      </c>
      <c r="B95" s="18" t="s">
        <v>101</v>
      </c>
      <c r="C95" s="19">
        <v>44739</v>
      </c>
      <c r="D95" s="19">
        <v>44739</v>
      </c>
      <c r="E95" s="20">
        <v>12141901</v>
      </c>
      <c r="F95" s="21">
        <v>0</v>
      </c>
      <c r="G95" s="20">
        <v>70</v>
      </c>
      <c r="H95" s="22">
        <f>Tabla_query__7[[#This Row],[EXISTENCIA]]*Tabla_query__7[[#This Row],[COSTO]]</f>
        <v>0</v>
      </c>
      <c r="I95" s="18" t="s">
        <v>99</v>
      </c>
    </row>
    <row r="96" spans="1:9" ht="16.5" x14ac:dyDescent="0.3">
      <c r="A96" s="1">
        <v>93</v>
      </c>
      <c r="B96" s="18" t="s">
        <v>102</v>
      </c>
      <c r="C96" s="19">
        <v>44551</v>
      </c>
      <c r="D96" s="19">
        <v>44551</v>
      </c>
      <c r="E96" s="20">
        <v>52151504</v>
      </c>
      <c r="F96" s="21">
        <v>92</v>
      </c>
      <c r="G96" s="20">
        <v>255</v>
      </c>
      <c r="H96" s="22">
        <f>Tabla_query__7[[#This Row],[EXISTENCIA]]*Tabla_query__7[[#This Row],[COSTO]]</f>
        <v>23460</v>
      </c>
      <c r="I96" s="18" t="s">
        <v>99</v>
      </c>
    </row>
    <row r="97" spans="1:9" ht="16.5" x14ac:dyDescent="0.3">
      <c r="A97" s="1">
        <v>94</v>
      </c>
      <c r="B97" s="18" t="s">
        <v>103</v>
      </c>
      <c r="C97" s="19"/>
      <c r="D97" s="19"/>
      <c r="E97" s="20">
        <v>52151504</v>
      </c>
      <c r="F97" s="21">
        <v>0</v>
      </c>
      <c r="G97" s="20">
        <v>80</v>
      </c>
      <c r="H97" s="22">
        <f>Tabla_query__7[[#This Row],[EXISTENCIA]]*Tabla_query__7[[#This Row],[COSTO]]</f>
        <v>0</v>
      </c>
      <c r="I97" s="18" t="s">
        <v>99</v>
      </c>
    </row>
    <row r="98" spans="1:9" ht="16.5" x14ac:dyDescent="0.3">
      <c r="A98" s="1">
        <v>95</v>
      </c>
      <c r="B98" s="18" t="s">
        <v>104</v>
      </c>
      <c r="C98" s="19">
        <v>44638</v>
      </c>
      <c r="D98" s="19">
        <v>44638</v>
      </c>
      <c r="E98" s="20">
        <v>52151504</v>
      </c>
      <c r="F98" s="21">
        <v>8</v>
      </c>
      <c r="G98" s="20">
        <v>150</v>
      </c>
      <c r="H98" s="22">
        <f>Tabla_query__7[[#This Row],[EXISTENCIA]]*Tabla_query__7[[#This Row],[COSTO]]</f>
        <v>1200</v>
      </c>
      <c r="I98" s="18" t="s">
        <v>99</v>
      </c>
    </row>
    <row r="99" spans="1:9" ht="16.5" x14ac:dyDescent="0.3">
      <c r="A99" s="1">
        <v>96</v>
      </c>
      <c r="B99" s="18" t="s">
        <v>105</v>
      </c>
      <c r="C99" s="19">
        <v>44638</v>
      </c>
      <c r="D99" s="19">
        <v>44638</v>
      </c>
      <c r="E99" s="20">
        <v>52151504</v>
      </c>
      <c r="F99" s="21">
        <v>83</v>
      </c>
      <c r="G99" s="20">
        <v>70</v>
      </c>
      <c r="H99" s="22">
        <f>Tabla_query__7[[#This Row],[EXISTENCIA]]*Tabla_query__7[[#This Row],[COSTO]]</f>
        <v>5810</v>
      </c>
      <c r="I99" s="18" t="s">
        <v>99</v>
      </c>
    </row>
    <row r="100" spans="1:9" ht="16.5" x14ac:dyDescent="0.3">
      <c r="A100" s="1">
        <v>97</v>
      </c>
      <c r="B100" s="18" t="s">
        <v>106</v>
      </c>
      <c r="C100" s="19">
        <v>44638</v>
      </c>
      <c r="D100" s="19">
        <v>44638</v>
      </c>
      <c r="E100" s="20">
        <v>47131829</v>
      </c>
      <c r="F100" s="21">
        <v>9</v>
      </c>
      <c r="G100" s="20">
        <v>1150</v>
      </c>
      <c r="H100" s="22">
        <f>Tabla_query__7[[#This Row],[EXISTENCIA]]*Tabla_query__7[[#This Row],[COSTO]]</f>
        <v>10350</v>
      </c>
      <c r="I100" s="18" t="s">
        <v>107</v>
      </c>
    </row>
    <row r="101" spans="1:9" ht="16.5" x14ac:dyDescent="0.3">
      <c r="A101" s="1">
        <v>98</v>
      </c>
      <c r="B101" s="18" t="s">
        <v>108</v>
      </c>
      <c r="C101" s="19">
        <v>44739</v>
      </c>
      <c r="D101" s="19">
        <v>44739</v>
      </c>
      <c r="E101" s="20">
        <v>47131603</v>
      </c>
      <c r="F101" s="21">
        <v>20</v>
      </c>
      <c r="G101" s="20">
        <v>35</v>
      </c>
      <c r="H101" s="22">
        <f>Tabla_query__7[[#This Row],[EXISTENCIA]]*Tabla_query__7[[#This Row],[COSTO]]</f>
        <v>700</v>
      </c>
      <c r="I101" s="18" t="s">
        <v>109</v>
      </c>
    </row>
    <row r="102" spans="1:9" ht="16.5" x14ac:dyDescent="0.3">
      <c r="A102" s="1">
        <v>99</v>
      </c>
      <c r="B102" s="18" t="s">
        <v>110</v>
      </c>
      <c r="C102" s="19">
        <v>44551</v>
      </c>
      <c r="D102" s="19">
        <v>44551</v>
      </c>
      <c r="E102" s="20">
        <v>47131829</v>
      </c>
      <c r="F102" s="21">
        <v>11</v>
      </c>
      <c r="G102" s="20">
        <v>198</v>
      </c>
      <c r="H102" s="22">
        <f>Tabla_query__7[[#This Row],[EXISTENCIA]]*Tabla_query__7[[#This Row],[COSTO]]</f>
        <v>2178</v>
      </c>
      <c r="I102" s="18" t="s">
        <v>107</v>
      </c>
    </row>
    <row r="103" spans="1:9" ht="16.5" x14ac:dyDescent="0.3">
      <c r="A103" s="1">
        <v>100</v>
      </c>
      <c r="B103" s="18" t="s">
        <v>111</v>
      </c>
      <c r="C103" s="19">
        <v>44551</v>
      </c>
      <c r="D103" s="19">
        <v>44551</v>
      </c>
      <c r="E103" s="20">
        <v>47131829</v>
      </c>
      <c r="F103" s="21">
        <v>6</v>
      </c>
      <c r="G103" s="20">
        <v>265</v>
      </c>
      <c r="H103" s="22">
        <f>Tabla_query__7[[#This Row],[EXISTENCIA]]*Tabla_query__7[[#This Row],[COSTO]]</f>
        <v>1590</v>
      </c>
      <c r="I103" s="18" t="s">
        <v>109</v>
      </c>
    </row>
    <row r="104" spans="1:9" ht="16.5" x14ac:dyDescent="0.3">
      <c r="A104" s="1">
        <v>101</v>
      </c>
      <c r="B104" s="18" t="s">
        <v>112</v>
      </c>
      <c r="C104" s="19"/>
      <c r="D104" s="19"/>
      <c r="E104" s="20">
        <v>12191601</v>
      </c>
      <c r="F104" s="21">
        <v>8</v>
      </c>
      <c r="G104" s="20">
        <v>2432</v>
      </c>
      <c r="H104" s="22">
        <f>Tabla_query__7[[#This Row],[EXISTENCIA]]*Tabla_query__7[[#This Row],[COSTO]]</f>
        <v>19456</v>
      </c>
      <c r="I104" s="18" t="s">
        <v>109</v>
      </c>
    </row>
    <row r="105" spans="1:9" ht="16.5" x14ac:dyDescent="0.3">
      <c r="A105" s="1">
        <v>102</v>
      </c>
      <c r="B105" s="18" t="s">
        <v>113</v>
      </c>
      <c r="C105" s="19">
        <v>44551</v>
      </c>
      <c r="D105" s="19">
        <v>44551</v>
      </c>
      <c r="E105" s="20">
        <v>47131604</v>
      </c>
      <c r="F105" s="21">
        <v>21</v>
      </c>
      <c r="G105" s="20">
        <v>239</v>
      </c>
      <c r="H105" s="22">
        <f>Tabla_query__7[[#This Row],[EXISTENCIA]]*Tabla_query__7[[#This Row],[COSTO]]</f>
        <v>5019</v>
      </c>
      <c r="I105" s="18" t="s">
        <v>109</v>
      </c>
    </row>
    <row r="106" spans="1:9" ht="16.5" x14ac:dyDescent="0.3">
      <c r="A106" s="1">
        <v>103</v>
      </c>
      <c r="B106" s="18" t="s">
        <v>114</v>
      </c>
      <c r="C106" s="19">
        <v>44551</v>
      </c>
      <c r="D106" s="19">
        <v>44551</v>
      </c>
      <c r="E106" s="20">
        <v>47131604</v>
      </c>
      <c r="F106" s="21">
        <v>0</v>
      </c>
      <c r="G106" s="20">
        <v>239</v>
      </c>
      <c r="H106" s="22">
        <f>Tabla_query__7[[#This Row],[EXISTENCIA]]*Tabla_query__7[[#This Row],[COSTO]]</f>
        <v>0</v>
      </c>
      <c r="I106" s="18" t="s">
        <v>109</v>
      </c>
    </row>
    <row r="107" spans="1:9" ht="16.5" x14ac:dyDescent="0.3">
      <c r="A107" s="1">
        <v>104</v>
      </c>
      <c r="B107" s="18" t="s">
        <v>115</v>
      </c>
      <c r="C107" s="19">
        <v>44551</v>
      </c>
      <c r="D107" s="19">
        <v>44551</v>
      </c>
      <c r="E107" s="20">
        <v>14111704</v>
      </c>
      <c r="F107" s="21">
        <v>12</v>
      </c>
      <c r="G107" s="20">
        <v>2744</v>
      </c>
      <c r="H107" s="22">
        <f>Tabla_query__7[[#This Row],[EXISTENCIA]]*Tabla_query__7[[#This Row],[COSTO]]</f>
        <v>32928</v>
      </c>
      <c r="I107" s="18" t="s">
        <v>109</v>
      </c>
    </row>
    <row r="108" spans="1:9" ht="16.5" x14ac:dyDescent="0.3">
      <c r="A108" s="1">
        <v>105</v>
      </c>
      <c r="B108" s="18" t="s">
        <v>116</v>
      </c>
      <c r="C108" s="19">
        <v>44698</v>
      </c>
      <c r="D108" s="19">
        <v>44698</v>
      </c>
      <c r="E108" s="20">
        <v>4618150</v>
      </c>
      <c r="F108" s="21">
        <v>2</v>
      </c>
      <c r="G108" s="20">
        <v>200</v>
      </c>
      <c r="H108" s="22">
        <f>Tabla_query__7[[#This Row],[EXISTENCIA]]*Tabla_query__7[[#This Row],[COSTO]]</f>
        <v>400</v>
      </c>
      <c r="I108" s="18" t="s">
        <v>109</v>
      </c>
    </row>
    <row r="109" spans="1:9" ht="16.5" x14ac:dyDescent="0.3">
      <c r="A109" s="1">
        <v>106</v>
      </c>
      <c r="B109" s="18" t="s">
        <v>117</v>
      </c>
      <c r="C109" s="19">
        <v>44739</v>
      </c>
      <c r="D109" s="19">
        <v>44739</v>
      </c>
      <c r="E109" s="20">
        <v>4618150</v>
      </c>
      <c r="F109" s="21">
        <v>1</v>
      </c>
      <c r="G109" s="20">
        <v>200</v>
      </c>
      <c r="H109" s="22">
        <f>Tabla_query__7[[#This Row],[EXISTENCIA]]*Tabla_query__7[[#This Row],[COSTO]]</f>
        <v>200</v>
      </c>
      <c r="I109" s="18" t="s">
        <v>118</v>
      </c>
    </row>
    <row r="110" spans="1:9" ht="16.5" x14ac:dyDescent="0.3">
      <c r="A110" s="1">
        <v>107</v>
      </c>
      <c r="B110" s="18" t="s">
        <v>119</v>
      </c>
      <c r="C110" s="19">
        <v>44551</v>
      </c>
      <c r="D110" s="19">
        <v>44551</v>
      </c>
      <c r="E110" s="20">
        <v>7131829</v>
      </c>
      <c r="F110" s="21">
        <v>18</v>
      </c>
      <c r="G110" s="20">
        <v>264</v>
      </c>
      <c r="H110" s="22">
        <f>Tabla_query__7[[#This Row],[EXISTENCIA]]*Tabla_query__7[[#This Row],[COSTO]]</f>
        <v>4752</v>
      </c>
      <c r="I110" s="18" t="s">
        <v>109</v>
      </c>
    </row>
    <row r="111" spans="1:9" ht="16.5" x14ac:dyDescent="0.3">
      <c r="A111" s="1">
        <v>108</v>
      </c>
      <c r="B111" s="18" t="s">
        <v>120</v>
      </c>
      <c r="C111" s="19">
        <v>44551</v>
      </c>
      <c r="D111" s="19">
        <v>44551</v>
      </c>
      <c r="E111" s="20">
        <v>47131829</v>
      </c>
      <c r="F111" s="21">
        <v>10</v>
      </c>
      <c r="G111" s="20">
        <v>187</v>
      </c>
      <c r="H111" s="22">
        <f>Tabla_query__7[[#This Row],[EXISTENCIA]]*Tabla_query__7[[#This Row],[COSTO]]</f>
        <v>1870</v>
      </c>
      <c r="I111" s="18" t="s">
        <v>109</v>
      </c>
    </row>
    <row r="112" spans="1:9" ht="16.5" x14ac:dyDescent="0.3">
      <c r="A112" s="1">
        <v>109</v>
      </c>
      <c r="B112" s="18" t="s">
        <v>121</v>
      </c>
      <c r="C112" s="19"/>
      <c r="D112" s="19"/>
      <c r="E112" s="20">
        <v>14121603</v>
      </c>
      <c r="F112" s="21">
        <v>0</v>
      </c>
      <c r="G112" s="20">
        <v>1000</v>
      </c>
      <c r="H112" s="22">
        <f>Tabla_query__7[[#This Row],[EXISTENCIA]]*Tabla_query__7[[#This Row],[COSTO]]</f>
        <v>0</v>
      </c>
      <c r="I112" s="18" t="s">
        <v>122</v>
      </c>
    </row>
    <row r="113" spans="1:9" ht="16.5" x14ac:dyDescent="0.3">
      <c r="A113" s="1">
        <v>110</v>
      </c>
      <c r="B113" s="18" t="s">
        <v>123</v>
      </c>
      <c r="C113" s="19">
        <v>44638</v>
      </c>
      <c r="D113" s="19">
        <v>44638</v>
      </c>
      <c r="E113" s="20">
        <v>7131829</v>
      </c>
      <c r="F113" s="21">
        <v>14</v>
      </c>
      <c r="G113" s="20">
        <v>600</v>
      </c>
      <c r="H113" s="22">
        <f>Tabla_query__7[[#This Row],[EXISTENCIA]]*Tabla_query__7[[#This Row],[COSTO]]</f>
        <v>8400</v>
      </c>
      <c r="I113" s="18" t="s">
        <v>109</v>
      </c>
    </row>
    <row r="114" spans="1:9" ht="16.5" x14ac:dyDescent="0.3">
      <c r="A114" s="1">
        <v>111</v>
      </c>
      <c r="B114" s="18" t="s">
        <v>124</v>
      </c>
      <c r="C114" s="19"/>
      <c r="D114" s="19"/>
      <c r="E114" s="20">
        <v>7131829</v>
      </c>
      <c r="F114" s="21">
        <v>2</v>
      </c>
      <c r="G114" s="20">
        <v>125</v>
      </c>
      <c r="H114" s="22">
        <f>Tabla_query__7[[#This Row],[EXISTENCIA]]*Tabla_query__7[[#This Row],[COSTO]]</f>
        <v>250</v>
      </c>
      <c r="I114" s="18" t="s">
        <v>109</v>
      </c>
    </row>
    <row r="115" spans="1:9" ht="16.5" x14ac:dyDescent="0.3">
      <c r="A115" s="1">
        <v>112</v>
      </c>
      <c r="B115" s="18" t="s">
        <v>125</v>
      </c>
      <c r="C115" s="19">
        <v>44638</v>
      </c>
      <c r="D115" s="19">
        <v>44638</v>
      </c>
      <c r="E115" s="20">
        <v>7131829</v>
      </c>
      <c r="F115" s="21">
        <v>5</v>
      </c>
      <c r="G115" s="20">
        <v>1000</v>
      </c>
      <c r="H115" s="22">
        <f>Tabla_query__7[[#This Row],[EXISTENCIA]]*Tabla_query__7[[#This Row],[COSTO]]</f>
        <v>5000</v>
      </c>
      <c r="I115" s="18" t="s">
        <v>126</v>
      </c>
    </row>
    <row r="116" spans="1:9" ht="16.5" x14ac:dyDescent="0.3">
      <c r="A116" s="1">
        <v>113</v>
      </c>
      <c r="B116" s="18" t="s">
        <v>127</v>
      </c>
      <c r="C116" s="19"/>
      <c r="D116" s="19"/>
      <c r="E116" s="20">
        <v>7131829</v>
      </c>
      <c r="F116" s="21">
        <v>0</v>
      </c>
      <c r="G116" s="20">
        <v>0</v>
      </c>
      <c r="H116" s="22">
        <f>Tabla_query__7[[#This Row],[EXISTENCIA]]*Tabla_query__7[[#This Row],[COSTO]]</f>
        <v>0</v>
      </c>
      <c r="I116" s="18" t="s">
        <v>126</v>
      </c>
    </row>
    <row r="117" spans="1:9" ht="16.5" x14ac:dyDescent="0.3">
      <c r="A117" s="1">
        <v>114</v>
      </c>
      <c r="B117" s="18" t="s">
        <v>128</v>
      </c>
      <c r="C117" s="19"/>
      <c r="D117" s="19"/>
      <c r="E117" s="20">
        <v>7131829</v>
      </c>
      <c r="F117" s="21">
        <v>0</v>
      </c>
      <c r="G117" s="20">
        <v>0</v>
      </c>
      <c r="H117" s="22">
        <f>Tabla_query__7[[#This Row],[EXISTENCIA]]*Tabla_query__7[[#This Row],[COSTO]]</f>
        <v>0</v>
      </c>
      <c r="I117" s="18" t="s">
        <v>126</v>
      </c>
    </row>
    <row r="118" spans="1:9" ht="16.5" x14ac:dyDescent="0.3">
      <c r="A118" s="1">
        <v>115</v>
      </c>
      <c r="B118" s="18" t="s">
        <v>129</v>
      </c>
      <c r="C118" s="19">
        <v>45139</v>
      </c>
      <c r="D118" s="19">
        <v>45139</v>
      </c>
      <c r="E118" s="20">
        <v>7131829</v>
      </c>
      <c r="F118" s="21">
        <v>0</v>
      </c>
      <c r="G118" s="20">
        <v>90</v>
      </c>
      <c r="H118" s="22">
        <f>Tabla_query__7[[#This Row],[EXISTENCIA]]*Tabla_query__7[[#This Row],[COSTO]]</f>
        <v>0</v>
      </c>
      <c r="I118" s="18" t="s">
        <v>130</v>
      </c>
    </row>
    <row r="119" spans="1:9" ht="16.5" x14ac:dyDescent="0.3">
      <c r="A119" s="1">
        <v>116</v>
      </c>
      <c r="B119" s="18" t="s">
        <v>131</v>
      </c>
      <c r="C119" s="19">
        <v>44739</v>
      </c>
      <c r="D119" s="19">
        <v>44739</v>
      </c>
      <c r="E119" s="20">
        <v>14111704</v>
      </c>
      <c r="F119" s="21">
        <v>0</v>
      </c>
      <c r="G119" s="20">
        <v>150</v>
      </c>
      <c r="H119" s="22">
        <f>Tabla_query__7[[#This Row],[EXISTENCIA]]*Tabla_query__7[[#This Row],[COSTO]]</f>
        <v>0</v>
      </c>
      <c r="I119" s="18" t="s">
        <v>130</v>
      </c>
    </row>
    <row r="120" spans="1:9" ht="16.5" x14ac:dyDescent="0.3">
      <c r="A120" s="1">
        <v>117</v>
      </c>
      <c r="B120" s="18" t="s">
        <v>132</v>
      </c>
      <c r="C120" s="19">
        <v>44551</v>
      </c>
      <c r="D120" s="19">
        <v>44551</v>
      </c>
      <c r="E120" s="20">
        <v>47131604</v>
      </c>
      <c r="F120" s="21">
        <v>11</v>
      </c>
      <c r="G120" s="20">
        <v>271</v>
      </c>
      <c r="H120" s="22">
        <f>Tabla_query__7[[#This Row],[EXISTENCIA]]*Tabla_query__7[[#This Row],[COSTO]]</f>
        <v>2981</v>
      </c>
      <c r="I120" s="18" t="s">
        <v>109</v>
      </c>
    </row>
    <row r="121" spans="1:9" ht="16.5" x14ac:dyDescent="0.3">
      <c r="A121" s="1">
        <v>118</v>
      </c>
      <c r="B121" s="18" t="s">
        <v>133</v>
      </c>
      <c r="C121" s="19">
        <v>44551</v>
      </c>
      <c r="D121" s="19">
        <v>44551</v>
      </c>
      <c r="E121" s="20">
        <v>14111704</v>
      </c>
      <c r="F121" s="21">
        <v>230</v>
      </c>
      <c r="G121" s="20">
        <v>172</v>
      </c>
      <c r="H121" s="22">
        <f>Tabla_query__7[[#This Row],[EXISTENCIA]]*Tabla_query__7[[#This Row],[COSTO]]</f>
        <v>39560</v>
      </c>
      <c r="I121" s="18" t="s">
        <v>134</v>
      </c>
    </row>
    <row r="122" spans="1:9" ht="16.5" x14ac:dyDescent="0.3">
      <c r="A122" s="1">
        <v>119</v>
      </c>
      <c r="B122" s="18" t="s">
        <v>135</v>
      </c>
      <c r="C122" s="19">
        <v>44551</v>
      </c>
      <c r="D122" s="19">
        <v>44551</v>
      </c>
      <c r="E122" s="20">
        <v>14111704</v>
      </c>
      <c r="F122" s="21">
        <v>70</v>
      </c>
      <c r="G122" s="20">
        <v>390</v>
      </c>
      <c r="H122" s="22">
        <f>Tabla_query__7[[#This Row],[EXISTENCIA]]*Tabla_query__7[[#This Row],[COSTO]]</f>
        <v>27300</v>
      </c>
      <c r="I122" s="18" t="s">
        <v>134</v>
      </c>
    </row>
    <row r="123" spans="1:9" ht="16.5" x14ac:dyDescent="0.3">
      <c r="A123" s="1">
        <v>120</v>
      </c>
      <c r="B123" s="18" t="s">
        <v>136</v>
      </c>
      <c r="C123" s="19">
        <v>44638</v>
      </c>
      <c r="D123" s="19">
        <v>44638</v>
      </c>
      <c r="E123" s="20">
        <v>14111704</v>
      </c>
      <c r="F123" s="21">
        <v>140</v>
      </c>
      <c r="G123" s="20">
        <v>120</v>
      </c>
      <c r="H123" s="22">
        <f>Tabla_query__7[[#This Row],[EXISTENCIA]]*Tabla_query__7[[#This Row],[COSTO]]</f>
        <v>16800</v>
      </c>
      <c r="I123" s="18" t="s">
        <v>134</v>
      </c>
    </row>
    <row r="124" spans="1:9" ht="16.5" x14ac:dyDescent="0.3">
      <c r="A124" s="1">
        <v>121</v>
      </c>
      <c r="B124" s="18" t="s">
        <v>137</v>
      </c>
      <c r="C124" s="19">
        <v>44638</v>
      </c>
      <c r="D124" s="19">
        <v>44638</v>
      </c>
      <c r="E124" s="20">
        <v>1103406</v>
      </c>
      <c r="F124" s="21">
        <v>4</v>
      </c>
      <c r="G124" s="20">
        <v>270</v>
      </c>
      <c r="H124" s="22">
        <f>Tabla_query__7[[#This Row],[EXISTENCIA]]*Tabla_query__7[[#This Row],[COSTO]]</f>
        <v>1080</v>
      </c>
      <c r="I124" s="18" t="s">
        <v>109</v>
      </c>
    </row>
    <row r="125" spans="1:9" ht="16.5" x14ac:dyDescent="0.3">
      <c r="A125" s="1">
        <v>122</v>
      </c>
      <c r="B125" s="18" t="s">
        <v>138</v>
      </c>
      <c r="C125" s="19">
        <v>44551</v>
      </c>
      <c r="D125" s="19">
        <v>44551</v>
      </c>
      <c r="E125" s="20">
        <v>47131801</v>
      </c>
      <c r="F125" s="21">
        <v>5</v>
      </c>
      <c r="G125" s="20">
        <v>351</v>
      </c>
      <c r="H125" s="22">
        <f>Tabla_query__7[[#This Row],[EXISTENCIA]]*Tabla_query__7[[#This Row],[COSTO]]</f>
        <v>1755</v>
      </c>
      <c r="I125" s="18" t="s">
        <v>109</v>
      </c>
    </row>
    <row r="126" spans="1:9" ht="16.5" x14ac:dyDescent="0.3">
      <c r="A126" s="1">
        <v>123</v>
      </c>
      <c r="B126" s="18" t="s">
        <v>139</v>
      </c>
      <c r="C126" s="19">
        <v>44551</v>
      </c>
      <c r="D126" s="19">
        <v>44551</v>
      </c>
      <c r="E126" s="20">
        <v>12141901</v>
      </c>
      <c r="F126" s="21">
        <v>31</v>
      </c>
      <c r="G126" s="20">
        <v>198</v>
      </c>
      <c r="H126" s="22">
        <f>Tabla_query__7[[#This Row],[EXISTENCIA]]*Tabla_query__7[[#This Row],[COSTO]]</f>
        <v>6138</v>
      </c>
      <c r="I126" s="18" t="s">
        <v>109</v>
      </c>
    </row>
    <row r="127" spans="1:9" ht="16.5" x14ac:dyDescent="0.3">
      <c r="A127" s="1">
        <v>124</v>
      </c>
      <c r="B127" s="18" t="s">
        <v>140</v>
      </c>
      <c r="C127" s="19">
        <v>44551</v>
      </c>
      <c r="D127" s="19">
        <v>44551</v>
      </c>
      <c r="E127" s="20">
        <v>47131801</v>
      </c>
      <c r="F127" s="21">
        <v>0</v>
      </c>
      <c r="G127" s="20">
        <v>200</v>
      </c>
      <c r="H127" s="22">
        <f>Tabla_query__7[[#This Row],[EXISTENCIA]]*Tabla_query__7[[#This Row],[COSTO]]</f>
        <v>0</v>
      </c>
      <c r="I127" s="18" t="s">
        <v>109</v>
      </c>
    </row>
    <row r="128" spans="1:9" ht="16.5" x14ac:dyDescent="0.3">
      <c r="A128" s="1">
        <v>125</v>
      </c>
      <c r="B128" s="18" t="s">
        <v>141</v>
      </c>
      <c r="C128" s="19"/>
      <c r="D128" s="19"/>
      <c r="E128" s="20">
        <v>12141901</v>
      </c>
      <c r="F128" s="21">
        <v>8</v>
      </c>
      <c r="G128" s="20">
        <v>600</v>
      </c>
      <c r="H128" s="22">
        <f>Tabla_query__7[[#This Row],[EXISTENCIA]]*Tabla_query__7[[#This Row],[COSTO]]</f>
        <v>4800</v>
      </c>
      <c r="I128" s="18" t="s">
        <v>99</v>
      </c>
    </row>
    <row r="129" spans="1:9" ht="16.5" x14ac:dyDescent="0.3">
      <c r="A129" s="1">
        <v>126</v>
      </c>
      <c r="B129" s="18" t="s">
        <v>142</v>
      </c>
      <c r="C129" s="19"/>
      <c r="D129" s="19"/>
      <c r="E129" s="20">
        <v>12141901</v>
      </c>
      <c r="F129" s="21">
        <v>0</v>
      </c>
      <c r="G129" s="20">
        <v>2458</v>
      </c>
      <c r="H129" s="22">
        <f>Tabla_query__7[[#This Row],[EXISTENCIA]]*Tabla_query__7[[#This Row],[COSTO]]</f>
        <v>0</v>
      </c>
      <c r="I129" s="18" t="s">
        <v>99</v>
      </c>
    </row>
    <row r="130" spans="1:9" ht="16.5" x14ac:dyDescent="0.3">
      <c r="A130" s="1">
        <v>127</v>
      </c>
      <c r="B130" s="18" t="s">
        <v>143</v>
      </c>
      <c r="C130" s="19"/>
      <c r="D130" s="19"/>
      <c r="E130" s="20">
        <v>12141901</v>
      </c>
      <c r="F130" s="21">
        <v>29</v>
      </c>
      <c r="G130" s="20">
        <v>50</v>
      </c>
      <c r="H130" s="22">
        <f>Tabla_query__7[[#This Row],[EXISTENCIA]]*Tabla_query__7[[#This Row],[COSTO]]</f>
        <v>1450</v>
      </c>
      <c r="I130" s="18" t="s">
        <v>99</v>
      </c>
    </row>
    <row r="131" spans="1:9" ht="16.5" x14ac:dyDescent="0.3">
      <c r="A131" s="1">
        <v>128</v>
      </c>
      <c r="B131" s="18" t="s">
        <v>144</v>
      </c>
      <c r="C131" s="19"/>
      <c r="D131" s="19"/>
      <c r="E131" s="20">
        <v>12141901</v>
      </c>
      <c r="F131" s="21">
        <v>34</v>
      </c>
      <c r="G131" s="20">
        <v>50</v>
      </c>
      <c r="H131" s="22">
        <f>Tabla_query__7[[#This Row],[EXISTENCIA]]*Tabla_query__7[[#This Row],[COSTO]]</f>
        <v>1700</v>
      </c>
      <c r="I131" s="18" t="s">
        <v>99</v>
      </c>
    </row>
    <row r="132" spans="1:9" ht="16.5" x14ac:dyDescent="0.3">
      <c r="A132" s="1">
        <v>129</v>
      </c>
      <c r="B132" s="18" t="s">
        <v>145</v>
      </c>
      <c r="C132" s="19"/>
      <c r="D132" s="19"/>
      <c r="E132" s="20">
        <v>47131603</v>
      </c>
      <c r="F132" s="21">
        <v>2</v>
      </c>
      <c r="G132" s="20">
        <v>50</v>
      </c>
      <c r="H132" s="22">
        <f>Tabla_query__7[[#This Row],[EXISTENCIA]]*Tabla_query__7[[#This Row],[COSTO]]</f>
        <v>100</v>
      </c>
      <c r="I132" s="18" t="s">
        <v>109</v>
      </c>
    </row>
    <row r="133" spans="1:9" ht="16.5" x14ac:dyDescent="0.3">
      <c r="A133" s="1">
        <v>130</v>
      </c>
      <c r="B133" s="18" t="s">
        <v>146</v>
      </c>
      <c r="C133" s="19"/>
      <c r="D133" s="19"/>
      <c r="E133" s="20">
        <v>47131603</v>
      </c>
      <c r="F133" s="21">
        <v>0</v>
      </c>
      <c r="G133" s="20">
        <v>100</v>
      </c>
      <c r="H133" s="22">
        <f>Tabla_query__7[[#This Row],[EXISTENCIA]]*Tabla_query__7[[#This Row],[COSTO]]</f>
        <v>0</v>
      </c>
      <c r="I133" s="18" t="s">
        <v>109</v>
      </c>
    </row>
    <row r="134" spans="1:9" ht="16.5" x14ac:dyDescent="0.3">
      <c r="A134" s="1">
        <v>131</v>
      </c>
      <c r="B134" s="18" t="s">
        <v>147</v>
      </c>
      <c r="C134" s="19">
        <v>44739</v>
      </c>
      <c r="D134" s="19">
        <v>44739</v>
      </c>
      <c r="E134" s="20">
        <v>14111704</v>
      </c>
      <c r="F134" s="21">
        <v>0</v>
      </c>
      <c r="G134" s="20">
        <v>100</v>
      </c>
      <c r="H134" s="22">
        <f>Tabla_query__7[[#This Row],[EXISTENCIA]]*Tabla_query__7[[#This Row],[COSTO]]</f>
        <v>0</v>
      </c>
      <c r="I134" s="18" t="s">
        <v>130</v>
      </c>
    </row>
    <row r="135" spans="1:9" ht="16.5" x14ac:dyDescent="0.3">
      <c r="A135" s="1">
        <v>132</v>
      </c>
      <c r="B135" s="18" t="s">
        <v>148</v>
      </c>
      <c r="C135" s="19"/>
      <c r="D135" s="19"/>
      <c r="E135" s="20">
        <v>26111702</v>
      </c>
      <c r="F135" s="21">
        <v>6</v>
      </c>
      <c r="G135" s="20">
        <v>300</v>
      </c>
      <c r="H135" s="22">
        <f>Tabla_query__7[[#This Row],[EXISTENCIA]]*Tabla_query__7[[#This Row],[COSTO]]</f>
        <v>1800</v>
      </c>
      <c r="I135" s="18" t="s">
        <v>92</v>
      </c>
    </row>
    <row r="136" spans="1:9" ht="16.5" x14ac:dyDescent="0.3">
      <c r="A136" s="1">
        <v>133</v>
      </c>
      <c r="B136" s="18" t="s">
        <v>149</v>
      </c>
      <c r="C136" s="19">
        <v>44694</v>
      </c>
      <c r="D136" s="19">
        <v>44694</v>
      </c>
      <c r="E136" s="20">
        <v>26111702</v>
      </c>
      <c r="F136" s="21">
        <v>39</v>
      </c>
      <c r="G136" s="20">
        <v>240</v>
      </c>
      <c r="H136" s="22">
        <f>Tabla_query__7[[#This Row],[EXISTENCIA]]*Tabla_query__7[[#This Row],[COSTO]]</f>
        <v>9360</v>
      </c>
      <c r="I136" s="18" t="s">
        <v>150</v>
      </c>
    </row>
    <row r="137" spans="1:9" ht="16.5" x14ac:dyDescent="0.3">
      <c r="A137" s="1">
        <v>134</v>
      </c>
      <c r="B137" s="18" t="s">
        <v>151</v>
      </c>
      <c r="C137" s="19">
        <v>44553</v>
      </c>
      <c r="D137" s="19">
        <v>44553</v>
      </c>
      <c r="E137" s="20">
        <v>26111702</v>
      </c>
      <c r="F137" s="21">
        <v>0</v>
      </c>
      <c r="G137" s="20">
        <v>150</v>
      </c>
      <c r="H137" s="22">
        <f>Tabla_query__7[[#This Row],[EXISTENCIA]]*Tabla_query__7[[#This Row],[COSTO]]</f>
        <v>0</v>
      </c>
      <c r="I137" s="18" t="s">
        <v>92</v>
      </c>
    </row>
    <row r="138" spans="1:9" ht="16.5" x14ac:dyDescent="0.3">
      <c r="A138" s="1">
        <v>135</v>
      </c>
      <c r="B138" s="18" t="s">
        <v>152</v>
      </c>
      <c r="C138" s="19"/>
      <c r="D138" s="19"/>
      <c r="E138" s="20">
        <v>26111702</v>
      </c>
      <c r="F138" s="21">
        <v>0</v>
      </c>
      <c r="G138" s="20">
        <v>150</v>
      </c>
      <c r="H138" s="22">
        <f>Tabla_query__7[[#This Row],[EXISTENCIA]]*Tabla_query__7[[#This Row],[COSTO]]</f>
        <v>0</v>
      </c>
      <c r="I138" s="18" t="s">
        <v>92</v>
      </c>
    </row>
    <row r="139" spans="1:9" ht="16.5" x14ac:dyDescent="0.3">
      <c r="A139" s="1">
        <v>136</v>
      </c>
      <c r="B139" s="18" t="s">
        <v>153</v>
      </c>
      <c r="C139" s="19"/>
      <c r="D139" s="19"/>
      <c r="E139" s="20">
        <v>44103103</v>
      </c>
      <c r="F139" s="21">
        <v>6</v>
      </c>
      <c r="G139" s="20">
        <v>6033</v>
      </c>
      <c r="H139" s="22">
        <f>Tabla_query__7[[#This Row],[EXISTENCIA]]*Tabla_query__7[[#This Row],[COSTO]]</f>
        <v>36198</v>
      </c>
      <c r="I139" s="18" t="s">
        <v>5</v>
      </c>
    </row>
    <row r="140" spans="1:9" ht="16.5" x14ac:dyDescent="0.3">
      <c r="A140" s="1">
        <v>137</v>
      </c>
      <c r="B140" s="18" t="s">
        <v>154</v>
      </c>
      <c r="C140" s="19">
        <v>44638</v>
      </c>
      <c r="D140" s="19">
        <v>44638</v>
      </c>
      <c r="E140" s="20">
        <v>32101601</v>
      </c>
      <c r="F140" s="21">
        <v>0</v>
      </c>
      <c r="G140" s="20">
        <v>180</v>
      </c>
      <c r="H140" s="22">
        <f>Tabla_query__7[[#This Row],[EXISTENCIA]]*Tabla_query__7[[#This Row],[COSTO]]</f>
        <v>0</v>
      </c>
      <c r="I140" s="18" t="s">
        <v>122</v>
      </c>
    </row>
    <row r="141" spans="1:9" ht="16.5" x14ac:dyDescent="0.3">
      <c r="A141" s="1">
        <v>138</v>
      </c>
      <c r="B141" s="18" t="s">
        <v>155</v>
      </c>
      <c r="C141" s="19"/>
      <c r="D141" s="19"/>
      <c r="E141" s="20">
        <v>44121706</v>
      </c>
      <c r="F141" s="21">
        <v>0</v>
      </c>
      <c r="G141" s="20">
        <v>145</v>
      </c>
      <c r="H141" s="22">
        <f>Tabla_query__7[[#This Row],[EXISTENCIA]]*Tabla_query__7[[#This Row],[COSTO]]</f>
        <v>0</v>
      </c>
      <c r="I141" s="18" t="s">
        <v>5</v>
      </c>
    </row>
    <row r="142" spans="1:9" ht="16.5" x14ac:dyDescent="0.3">
      <c r="A142" s="1">
        <v>139</v>
      </c>
      <c r="B142" s="18" t="s">
        <v>156</v>
      </c>
      <c r="C142" s="19"/>
      <c r="D142" s="19"/>
      <c r="E142" s="20">
        <v>44121706</v>
      </c>
      <c r="F142" s="21">
        <v>0</v>
      </c>
      <c r="G142" s="20">
        <v>260</v>
      </c>
      <c r="H142" s="22">
        <f>Tabla_query__7[[#This Row],[EXISTENCIA]]*Tabla_query__7[[#This Row],[COSTO]]</f>
        <v>0</v>
      </c>
      <c r="I142" s="18" t="s">
        <v>5</v>
      </c>
    </row>
    <row r="143" spans="1:9" ht="16.5" x14ac:dyDescent="0.3">
      <c r="A143" s="1">
        <v>140</v>
      </c>
      <c r="B143" s="18" t="s">
        <v>157</v>
      </c>
      <c r="C143" s="19"/>
      <c r="D143" s="19"/>
      <c r="E143" s="20">
        <v>12141901</v>
      </c>
      <c r="F143" s="21">
        <v>9</v>
      </c>
      <c r="G143" s="20">
        <v>150</v>
      </c>
      <c r="H143" s="22">
        <f>Tabla_query__7[[#This Row],[EXISTENCIA]]*Tabla_query__7[[#This Row],[COSTO]]</f>
        <v>1350</v>
      </c>
      <c r="I143" s="18" t="s">
        <v>99</v>
      </c>
    </row>
    <row r="144" spans="1:9" ht="16.5" x14ac:dyDescent="0.3">
      <c r="A144" s="1">
        <v>141</v>
      </c>
      <c r="B144" s="18" t="s">
        <v>158</v>
      </c>
      <c r="C144" s="19">
        <v>44739</v>
      </c>
      <c r="D144" s="19">
        <v>44739</v>
      </c>
      <c r="E144" s="20">
        <v>44121706</v>
      </c>
      <c r="F144" s="21">
        <v>0</v>
      </c>
      <c r="G144" s="20">
        <v>85</v>
      </c>
      <c r="H144" s="22">
        <f>Tabla_query__7[[#This Row],[EXISTENCIA]]*Tabla_query__7[[#This Row],[COSTO]]</f>
        <v>0</v>
      </c>
      <c r="I144" s="18" t="s">
        <v>5</v>
      </c>
    </row>
    <row r="145" spans="1:9" ht="16.5" x14ac:dyDescent="0.3">
      <c r="A145" s="1">
        <v>142</v>
      </c>
      <c r="B145" s="18" t="s">
        <v>159</v>
      </c>
      <c r="C145" s="19"/>
      <c r="D145" s="19"/>
      <c r="E145" s="20">
        <v>12141901</v>
      </c>
      <c r="F145" s="21">
        <v>37</v>
      </c>
      <c r="G145" s="20">
        <v>50</v>
      </c>
      <c r="H145" s="22">
        <f>Tabla_query__7[[#This Row],[EXISTENCIA]]*Tabla_query__7[[#This Row],[COSTO]]</f>
        <v>1850</v>
      </c>
      <c r="I145" s="18" t="s">
        <v>99</v>
      </c>
    </row>
    <row r="146" spans="1:9" ht="16.5" x14ac:dyDescent="0.3">
      <c r="A146" s="1">
        <v>143</v>
      </c>
      <c r="B146" s="18" t="s">
        <v>160</v>
      </c>
      <c r="C146" s="19"/>
      <c r="D146" s="19"/>
      <c r="E146" s="20">
        <v>12141901</v>
      </c>
      <c r="F146" s="21">
        <v>0</v>
      </c>
      <c r="G146" s="20">
        <v>350</v>
      </c>
      <c r="H146" s="22">
        <f>Tabla_query__7[[#This Row],[EXISTENCIA]]*Tabla_query__7[[#This Row],[COSTO]]</f>
        <v>0</v>
      </c>
      <c r="I146" s="18" t="s">
        <v>99</v>
      </c>
    </row>
    <row r="147" spans="1:9" ht="16.5" x14ac:dyDescent="0.3">
      <c r="A147" s="1">
        <v>144</v>
      </c>
      <c r="B147" s="18" t="s">
        <v>161</v>
      </c>
      <c r="C147" s="19">
        <v>44550</v>
      </c>
      <c r="D147" s="19">
        <v>44550</v>
      </c>
      <c r="E147" s="20">
        <v>44103105</v>
      </c>
      <c r="F147" s="21">
        <v>0</v>
      </c>
      <c r="G147" s="20">
        <v>60</v>
      </c>
      <c r="H147" s="22">
        <f>Tabla_query__7[[#This Row],[EXISTENCIA]]*Tabla_query__7[[#This Row],[COSTO]]</f>
        <v>0</v>
      </c>
      <c r="I147" s="18" t="s">
        <v>5</v>
      </c>
    </row>
    <row r="148" spans="1:9" ht="16.5" x14ac:dyDescent="0.3">
      <c r="A148" s="1">
        <v>145</v>
      </c>
      <c r="B148" s="18" t="s">
        <v>162</v>
      </c>
      <c r="C148" s="19">
        <v>44553</v>
      </c>
      <c r="D148" s="19">
        <v>44553</v>
      </c>
      <c r="E148" s="20">
        <v>44121706</v>
      </c>
      <c r="F148" s="21">
        <v>0</v>
      </c>
      <c r="G148" s="20">
        <v>750</v>
      </c>
      <c r="H148" s="22">
        <f>Tabla_query__7[[#This Row],[EXISTENCIA]]*Tabla_query__7[[#This Row],[COSTO]]</f>
        <v>0</v>
      </c>
      <c r="I148" s="18" t="s">
        <v>5</v>
      </c>
    </row>
    <row r="149" spans="1:9" ht="16.5" x14ac:dyDescent="0.3">
      <c r="A149" s="1">
        <v>146</v>
      </c>
      <c r="B149" s="18" t="s">
        <v>163</v>
      </c>
      <c r="C149" s="19"/>
      <c r="D149" s="19"/>
      <c r="E149" s="20">
        <v>44121706</v>
      </c>
      <c r="F149" s="21">
        <v>5</v>
      </c>
      <c r="G149" s="20">
        <v>50</v>
      </c>
      <c r="H149" s="22">
        <f>Tabla_query__7[[#This Row],[EXISTENCIA]]*Tabla_query__7[[#This Row],[COSTO]]</f>
        <v>250</v>
      </c>
      <c r="I149" s="18" t="s">
        <v>5</v>
      </c>
    </row>
    <row r="150" spans="1:9" ht="16.5" x14ac:dyDescent="0.3">
      <c r="A150" s="1">
        <v>147</v>
      </c>
      <c r="B150" s="18" t="s">
        <v>164</v>
      </c>
      <c r="C150" s="19"/>
      <c r="D150" s="19"/>
      <c r="E150" s="20">
        <v>44121706</v>
      </c>
      <c r="F150" s="21">
        <v>190</v>
      </c>
      <c r="G150" s="20">
        <v>10</v>
      </c>
      <c r="H150" s="22">
        <f>Tabla_query__7[[#This Row],[EXISTENCIA]]*Tabla_query__7[[#This Row],[COSTO]]</f>
        <v>1900</v>
      </c>
      <c r="I150" s="18" t="s">
        <v>134</v>
      </c>
    </row>
    <row r="151" spans="1:9" ht="16.5" x14ac:dyDescent="0.3">
      <c r="A151" s="1">
        <v>148</v>
      </c>
      <c r="B151" s="18" t="s">
        <v>165</v>
      </c>
      <c r="C151" s="19">
        <v>44792</v>
      </c>
      <c r="D151" s="19">
        <v>44792</v>
      </c>
      <c r="E151" s="20">
        <v>44121706</v>
      </c>
      <c r="F151" s="21">
        <v>5</v>
      </c>
      <c r="G151" s="20">
        <v>50</v>
      </c>
      <c r="H151" s="22">
        <f>Tabla_query__7[[#This Row],[EXISTENCIA]]*Tabla_query__7[[#This Row],[COSTO]]</f>
        <v>250</v>
      </c>
      <c r="I151" s="18" t="s">
        <v>118</v>
      </c>
    </row>
    <row r="152" spans="1:9" ht="16.5" x14ac:dyDescent="0.3">
      <c r="A152" s="1">
        <v>149</v>
      </c>
      <c r="B152" s="18" t="s">
        <v>166</v>
      </c>
      <c r="C152" s="19"/>
      <c r="D152" s="19"/>
      <c r="E152" s="20">
        <v>44121706</v>
      </c>
      <c r="F152" s="21">
        <v>5</v>
      </c>
      <c r="G152" s="20">
        <v>50</v>
      </c>
      <c r="H152" s="22">
        <f>Tabla_query__7[[#This Row],[EXISTENCIA]]*Tabla_query__7[[#This Row],[COSTO]]</f>
        <v>250</v>
      </c>
      <c r="I152" s="18" t="s">
        <v>118</v>
      </c>
    </row>
    <row r="153" spans="1:9" ht="16.5" x14ac:dyDescent="0.3">
      <c r="A153" s="1">
        <v>150</v>
      </c>
      <c r="B153" s="18" t="s">
        <v>167</v>
      </c>
      <c r="C153" s="19"/>
      <c r="D153" s="19"/>
      <c r="E153" s="20">
        <v>4618150</v>
      </c>
      <c r="F153" s="21">
        <v>4</v>
      </c>
      <c r="G153" s="20">
        <v>240</v>
      </c>
      <c r="H153" s="22">
        <f>Tabla_query__7[[#This Row],[EXISTENCIA]]*Tabla_query__7[[#This Row],[COSTO]]</f>
        <v>960</v>
      </c>
      <c r="I153" s="18" t="s">
        <v>130</v>
      </c>
    </row>
    <row r="154" spans="1:9" ht="16.5" x14ac:dyDescent="0.3">
      <c r="A154" s="1">
        <v>151</v>
      </c>
      <c r="B154" s="18" t="s">
        <v>168</v>
      </c>
      <c r="C154" s="19"/>
      <c r="D154" s="19"/>
      <c r="E154" s="20">
        <v>44121706</v>
      </c>
      <c r="F154" s="21">
        <v>10</v>
      </c>
      <c r="G154" s="20">
        <v>8</v>
      </c>
      <c r="H154" s="22">
        <f>Tabla_query__7[[#This Row],[EXISTENCIA]]*Tabla_query__7[[#This Row],[COSTO]]</f>
        <v>80</v>
      </c>
      <c r="I154" s="18" t="s">
        <v>5</v>
      </c>
    </row>
    <row r="155" spans="1:9" ht="16.5" x14ac:dyDescent="0.3">
      <c r="A155" s="1">
        <v>152</v>
      </c>
      <c r="B155" s="18" t="s">
        <v>169</v>
      </c>
      <c r="C155" s="19"/>
      <c r="D155" s="19"/>
      <c r="E155" s="20">
        <v>44121706</v>
      </c>
      <c r="F155" s="21">
        <v>20</v>
      </c>
      <c r="G155" s="20">
        <v>200</v>
      </c>
      <c r="H155" s="22">
        <f>Tabla_query__7[[#This Row],[EXISTENCIA]]*Tabla_query__7[[#This Row],[COSTO]]</f>
        <v>4000</v>
      </c>
      <c r="I155" s="18" t="s">
        <v>5</v>
      </c>
    </row>
    <row r="156" spans="1:9" ht="16.5" x14ac:dyDescent="0.3">
      <c r="A156" s="1">
        <v>153</v>
      </c>
      <c r="B156" s="18" t="s">
        <v>170</v>
      </c>
      <c r="C156" s="19">
        <v>44831</v>
      </c>
      <c r="D156" s="19">
        <v>44831</v>
      </c>
      <c r="E156" s="20">
        <v>44121706</v>
      </c>
      <c r="F156" s="21">
        <v>0</v>
      </c>
      <c r="G156" s="20">
        <v>5900</v>
      </c>
      <c r="H156" s="22">
        <f>Tabla_query__7[[#This Row],[EXISTENCIA]]*Tabla_query__7[[#This Row],[COSTO]]</f>
        <v>0</v>
      </c>
      <c r="I156" s="18" t="s">
        <v>92</v>
      </c>
    </row>
    <row r="157" spans="1:9" ht="16.5" x14ac:dyDescent="0.3">
      <c r="A157" s="1">
        <v>154</v>
      </c>
      <c r="B157" s="18" t="s">
        <v>171</v>
      </c>
      <c r="C157" s="19"/>
      <c r="D157" s="19"/>
      <c r="E157" s="20">
        <v>7131829</v>
      </c>
      <c r="F157" s="21">
        <v>0</v>
      </c>
      <c r="G157" s="20">
        <v>50</v>
      </c>
      <c r="H157" s="22">
        <f>Tabla_query__7[[#This Row],[EXISTENCIA]]*Tabla_query__7[[#This Row],[COSTO]]</f>
        <v>0</v>
      </c>
      <c r="I157" s="18" t="s">
        <v>122</v>
      </c>
    </row>
    <row r="158" spans="1:9" ht="16.5" x14ac:dyDescent="0.3">
      <c r="A158" s="1">
        <v>155</v>
      </c>
      <c r="B158" s="18" t="s">
        <v>172</v>
      </c>
      <c r="C158" s="19">
        <v>44638</v>
      </c>
      <c r="D158" s="19">
        <v>44638</v>
      </c>
      <c r="E158" s="20">
        <v>44121706</v>
      </c>
      <c r="F158" s="21">
        <v>0</v>
      </c>
      <c r="G158" s="20">
        <v>2100</v>
      </c>
      <c r="H158" s="22">
        <f>Tabla_query__7[[#This Row],[EXISTENCIA]]*Tabla_query__7[[#This Row],[COSTO]]</f>
        <v>0</v>
      </c>
      <c r="I158" s="18" t="s">
        <v>44</v>
      </c>
    </row>
    <row r="159" spans="1:9" ht="16.5" x14ac:dyDescent="0.3">
      <c r="A159" s="1">
        <v>156</v>
      </c>
      <c r="B159" s="18" t="s">
        <v>173</v>
      </c>
      <c r="C159" s="19">
        <v>44739</v>
      </c>
      <c r="D159" s="19">
        <v>44739</v>
      </c>
      <c r="E159" s="20">
        <v>44121701</v>
      </c>
      <c r="F159" s="21">
        <v>8</v>
      </c>
      <c r="G159" s="20">
        <v>40</v>
      </c>
      <c r="H159" s="22">
        <f>Tabla_query__7[[#This Row],[EXISTENCIA]]*Tabla_query__7[[#This Row],[COSTO]]</f>
        <v>320</v>
      </c>
      <c r="I159" s="18" t="s">
        <v>5</v>
      </c>
    </row>
    <row r="160" spans="1:9" ht="16.5" x14ac:dyDescent="0.3">
      <c r="A160" s="1">
        <v>157</v>
      </c>
      <c r="B160" s="18" t="s">
        <v>174</v>
      </c>
      <c r="C160" s="19">
        <v>44553</v>
      </c>
      <c r="D160" s="19">
        <v>44553</v>
      </c>
      <c r="E160" s="20">
        <v>44121701</v>
      </c>
      <c r="F160" s="21">
        <v>7</v>
      </c>
      <c r="G160" s="20">
        <v>55</v>
      </c>
      <c r="H160" s="22">
        <f>Tabla_query__7[[#This Row],[EXISTENCIA]]*Tabla_query__7[[#This Row],[COSTO]]</f>
        <v>385</v>
      </c>
      <c r="I160" s="18" t="s">
        <v>5</v>
      </c>
    </row>
    <row r="161" spans="1:9" ht="16.5" x14ac:dyDescent="0.3">
      <c r="A161" s="1">
        <v>158</v>
      </c>
      <c r="B161" s="18" t="s">
        <v>175</v>
      </c>
      <c r="C161" s="19">
        <v>44553</v>
      </c>
      <c r="D161" s="19">
        <v>44553</v>
      </c>
      <c r="E161" s="20">
        <v>44121701</v>
      </c>
      <c r="F161" s="21">
        <v>0</v>
      </c>
      <c r="G161" s="20">
        <v>40</v>
      </c>
      <c r="H161" s="22">
        <f>Tabla_query__7[[#This Row],[EXISTENCIA]]*Tabla_query__7[[#This Row],[COSTO]]</f>
        <v>0</v>
      </c>
      <c r="I161" s="18" t="s">
        <v>5</v>
      </c>
    </row>
    <row r="162" spans="1:9" ht="16.5" x14ac:dyDescent="0.3">
      <c r="A162" s="1">
        <v>159</v>
      </c>
      <c r="B162" s="18" t="s">
        <v>176</v>
      </c>
      <c r="C162" s="19"/>
      <c r="D162" s="19"/>
      <c r="E162" s="20">
        <v>44103105</v>
      </c>
      <c r="F162" s="21">
        <v>3</v>
      </c>
      <c r="G162" s="20">
        <v>3052</v>
      </c>
      <c r="H162" s="22">
        <f>Tabla_query__7[[#This Row],[EXISTENCIA]]*Tabla_query__7[[#This Row],[COSTO]]</f>
        <v>9156</v>
      </c>
      <c r="I162" s="18" t="s">
        <v>5</v>
      </c>
    </row>
    <row r="163" spans="1:9" ht="16.5" x14ac:dyDescent="0.3">
      <c r="A163" s="1">
        <v>160</v>
      </c>
      <c r="B163" s="18" t="s">
        <v>177</v>
      </c>
      <c r="C163" s="19"/>
      <c r="D163" s="19"/>
      <c r="E163" s="20">
        <v>44103105</v>
      </c>
      <c r="F163" s="21">
        <v>2</v>
      </c>
      <c r="G163" s="20">
        <v>3052</v>
      </c>
      <c r="H163" s="22">
        <f>Tabla_query__7[[#This Row],[EXISTENCIA]]*Tabla_query__7[[#This Row],[COSTO]]</f>
        <v>6104</v>
      </c>
      <c r="I163" s="18" t="s">
        <v>5</v>
      </c>
    </row>
    <row r="164" spans="1:9" ht="16.5" x14ac:dyDescent="0.3">
      <c r="A164" s="1">
        <v>161</v>
      </c>
      <c r="B164" s="18" t="s">
        <v>178</v>
      </c>
      <c r="C164" s="19"/>
      <c r="D164" s="19"/>
      <c r="E164" s="20">
        <v>44103105</v>
      </c>
      <c r="F164" s="21">
        <v>1</v>
      </c>
      <c r="G164" s="20">
        <v>9295</v>
      </c>
      <c r="H164" s="22">
        <f>Tabla_query__7[[#This Row],[EXISTENCIA]]*Tabla_query__7[[#This Row],[COSTO]]</f>
        <v>9295</v>
      </c>
      <c r="I164" s="18" t="s">
        <v>5</v>
      </c>
    </row>
    <row r="165" spans="1:9" ht="16.5" x14ac:dyDescent="0.3">
      <c r="A165" s="1">
        <v>162</v>
      </c>
      <c r="B165" s="18" t="s">
        <v>179</v>
      </c>
      <c r="C165" s="19"/>
      <c r="D165" s="19"/>
      <c r="E165" s="20">
        <v>44103105</v>
      </c>
      <c r="F165" s="21">
        <v>11</v>
      </c>
      <c r="G165" s="20">
        <v>6300</v>
      </c>
      <c r="H165" s="22">
        <f>Tabla_query__7[[#This Row],[EXISTENCIA]]*Tabla_query__7[[#This Row],[COSTO]]</f>
        <v>69300</v>
      </c>
      <c r="I165" s="18" t="s">
        <v>5</v>
      </c>
    </row>
    <row r="166" spans="1:9" ht="16.5" x14ac:dyDescent="0.3">
      <c r="A166" s="1">
        <v>163</v>
      </c>
      <c r="B166" s="18" t="s">
        <v>180</v>
      </c>
      <c r="C166" s="19">
        <v>44739</v>
      </c>
      <c r="D166" s="19">
        <v>44739</v>
      </c>
      <c r="E166" s="20">
        <v>12141901</v>
      </c>
      <c r="F166" s="21">
        <v>33</v>
      </c>
      <c r="G166" s="20">
        <v>50</v>
      </c>
      <c r="H166" s="22">
        <f>Tabla_query__7[[#This Row],[EXISTENCIA]]*Tabla_query__7[[#This Row],[COSTO]]</f>
        <v>1650</v>
      </c>
      <c r="I166" s="18" t="s">
        <v>99</v>
      </c>
    </row>
    <row r="167" spans="1:9" ht="16.5" x14ac:dyDescent="0.3">
      <c r="A167" s="1">
        <v>164</v>
      </c>
      <c r="B167" s="18" t="s">
        <v>181</v>
      </c>
      <c r="C167" s="19">
        <v>44638</v>
      </c>
      <c r="D167" s="19">
        <v>44638</v>
      </c>
      <c r="E167" s="20">
        <v>52151504</v>
      </c>
      <c r="F167" s="21">
        <v>0</v>
      </c>
      <c r="G167" s="20">
        <v>159</v>
      </c>
      <c r="H167" s="22">
        <f>Tabla_query__7[[#This Row],[EXISTENCIA]]*Tabla_query__7[[#This Row],[COSTO]]</f>
        <v>0</v>
      </c>
      <c r="I167" s="18" t="s">
        <v>99</v>
      </c>
    </row>
    <row r="168" spans="1:9" ht="16.5" x14ac:dyDescent="0.3">
      <c r="A168" s="1">
        <v>165</v>
      </c>
      <c r="B168" s="18" t="s">
        <v>182</v>
      </c>
      <c r="C168" s="19"/>
      <c r="D168" s="19"/>
      <c r="E168" s="20">
        <v>44121706</v>
      </c>
      <c r="F168" s="21">
        <v>293</v>
      </c>
      <c r="G168" s="20">
        <v>52</v>
      </c>
      <c r="H168" s="22">
        <f>Tabla_query__7[[#This Row],[EXISTENCIA]]*Tabla_query__7[[#This Row],[COSTO]]</f>
        <v>15236</v>
      </c>
      <c r="I168" s="18" t="s">
        <v>5</v>
      </c>
    </row>
    <row r="169" spans="1:9" ht="16.5" x14ac:dyDescent="0.3">
      <c r="A169" s="1">
        <v>166</v>
      </c>
      <c r="B169" s="18" t="s">
        <v>183</v>
      </c>
      <c r="C169" s="19">
        <v>44739</v>
      </c>
      <c r="D169" s="19">
        <v>44739</v>
      </c>
      <c r="E169" s="20">
        <v>44103106</v>
      </c>
      <c r="F169" s="21">
        <v>6</v>
      </c>
      <c r="G169" s="20">
        <v>380</v>
      </c>
      <c r="H169" s="22">
        <f>Tabla_query__7[[#This Row],[EXISTENCIA]]*Tabla_query__7[[#This Row],[COSTO]]</f>
        <v>2280</v>
      </c>
      <c r="I169" s="18" t="s">
        <v>5</v>
      </c>
    </row>
    <row r="170" spans="1:9" ht="16.5" x14ac:dyDescent="0.3">
      <c r="A170" s="1">
        <v>167</v>
      </c>
      <c r="B170" s="18" t="s">
        <v>184</v>
      </c>
      <c r="C170" s="19">
        <v>44553</v>
      </c>
      <c r="D170" s="19">
        <v>44553</v>
      </c>
      <c r="E170" s="20">
        <v>44121706</v>
      </c>
      <c r="F170" s="21">
        <v>0</v>
      </c>
      <c r="G170" s="20">
        <v>150</v>
      </c>
      <c r="H170" s="22">
        <f>Tabla_query__7[[#This Row],[EXISTENCIA]]*Tabla_query__7[[#This Row],[COSTO]]</f>
        <v>0</v>
      </c>
      <c r="I170" s="18" t="s">
        <v>5</v>
      </c>
    </row>
    <row r="171" spans="1:9" ht="16.5" x14ac:dyDescent="0.3">
      <c r="A171" s="1">
        <v>168</v>
      </c>
      <c r="B171" s="18" t="s">
        <v>185</v>
      </c>
      <c r="C171" s="19">
        <v>44550</v>
      </c>
      <c r="D171" s="19">
        <v>44550</v>
      </c>
      <c r="E171" s="20">
        <v>44103105</v>
      </c>
      <c r="F171" s="21">
        <v>45</v>
      </c>
      <c r="G171" s="20">
        <v>25</v>
      </c>
      <c r="H171" s="22">
        <f>Tabla_query__7[[#This Row],[EXISTENCIA]]*Tabla_query__7[[#This Row],[COSTO]]</f>
        <v>1125</v>
      </c>
      <c r="I171" s="18" t="s">
        <v>5</v>
      </c>
    </row>
    <row r="172" spans="1:9" ht="16.5" x14ac:dyDescent="0.3">
      <c r="A172" s="1">
        <v>169</v>
      </c>
      <c r="B172" s="18" t="s">
        <v>186</v>
      </c>
      <c r="C172" s="19">
        <v>44550</v>
      </c>
      <c r="D172" s="19">
        <v>44550</v>
      </c>
      <c r="E172" s="20">
        <v>44103105</v>
      </c>
      <c r="F172" s="21">
        <v>4</v>
      </c>
      <c r="G172" s="20">
        <v>65</v>
      </c>
      <c r="H172" s="22">
        <f>Tabla_query__7[[#This Row],[EXISTENCIA]]*Tabla_query__7[[#This Row],[COSTO]]</f>
        <v>260</v>
      </c>
      <c r="I172" s="18" t="s">
        <v>5</v>
      </c>
    </row>
    <row r="173" spans="1:9" ht="16.5" x14ac:dyDescent="0.3">
      <c r="A173" s="1">
        <v>170</v>
      </c>
      <c r="B173" s="18" t="s">
        <v>187</v>
      </c>
      <c r="C173" s="19">
        <v>44550</v>
      </c>
      <c r="D173" s="19">
        <v>44550</v>
      </c>
      <c r="E173" s="20">
        <v>44103105</v>
      </c>
      <c r="F173" s="21">
        <v>28</v>
      </c>
      <c r="G173" s="20">
        <v>70</v>
      </c>
      <c r="H173" s="22">
        <f>Tabla_query__7[[#This Row],[EXISTENCIA]]*Tabla_query__7[[#This Row],[COSTO]]</f>
        <v>1960</v>
      </c>
      <c r="I173" s="18" t="s">
        <v>5</v>
      </c>
    </row>
    <row r="174" spans="1:9" ht="16.5" x14ac:dyDescent="0.3">
      <c r="A174" s="1">
        <v>171</v>
      </c>
      <c r="B174" s="18" t="s">
        <v>188</v>
      </c>
      <c r="C174" s="19">
        <v>44638</v>
      </c>
      <c r="D174" s="19">
        <v>44638</v>
      </c>
      <c r="E174" s="20">
        <v>12141901</v>
      </c>
      <c r="F174" s="21">
        <v>33</v>
      </c>
      <c r="G174" s="20">
        <v>390</v>
      </c>
      <c r="H174" s="22">
        <f>Tabla_query__7[[#This Row],[EXISTENCIA]]*Tabla_query__7[[#This Row],[COSTO]]</f>
        <v>12870</v>
      </c>
      <c r="I174" s="18" t="s">
        <v>109</v>
      </c>
    </row>
    <row r="175" spans="1:9" ht="16.5" x14ac:dyDescent="0.3">
      <c r="A175" s="1">
        <v>172</v>
      </c>
      <c r="B175" s="18" t="s">
        <v>189</v>
      </c>
      <c r="C175" s="19">
        <v>44578</v>
      </c>
      <c r="D175" s="19">
        <v>44578</v>
      </c>
      <c r="E175" s="20">
        <v>50161509</v>
      </c>
      <c r="F175" s="21">
        <v>3</v>
      </c>
      <c r="G175" s="20">
        <v>250</v>
      </c>
      <c r="H175" s="22">
        <f>Tabla_query__7[[#This Row],[EXISTENCIA]]*Tabla_query__7[[#This Row],[COSTO]]</f>
        <v>750</v>
      </c>
      <c r="I175" s="18" t="s">
        <v>96</v>
      </c>
    </row>
    <row r="176" spans="1:9" ht="16.5" x14ac:dyDescent="0.3">
      <c r="A176" s="1">
        <v>173</v>
      </c>
      <c r="B176" s="18" t="s">
        <v>190</v>
      </c>
      <c r="C176" s="19">
        <v>44578</v>
      </c>
      <c r="D176" s="19">
        <v>44578</v>
      </c>
      <c r="E176" s="20">
        <v>50161509</v>
      </c>
      <c r="F176" s="21">
        <v>13</v>
      </c>
      <c r="G176" s="20">
        <v>480</v>
      </c>
      <c r="H176" s="22">
        <f>Tabla_query__7[[#This Row],[EXISTENCIA]]*Tabla_query__7[[#This Row],[COSTO]]</f>
        <v>6240</v>
      </c>
      <c r="I176" s="18" t="s">
        <v>96</v>
      </c>
    </row>
    <row r="177" spans="1:9" ht="16.5" x14ac:dyDescent="0.3">
      <c r="A177" s="1">
        <v>174</v>
      </c>
      <c r="B177" s="18" t="s">
        <v>191</v>
      </c>
      <c r="C177" s="19">
        <v>44546</v>
      </c>
      <c r="D177" s="19">
        <v>44546</v>
      </c>
      <c r="E177" s="20">
        <v>50161509</v>
      </c>
      <c r="F177" s="21">
        <v>1789</v>
      </c>
      <c r="G177" s="20">
        <v>300</v>
      </c>
      <c r="H177" s="22">
        <f>Tabla_query__7[[#This Row],[EXISTENCIA]]*Tabla_query__7[[#This Row],[COSTO]]</f>
        <v>536700</v>
      </c>
      <c r="I177" s="18" t="s">
        <v>96</v>
      </c>
    </row>
    <row r="178" spans="1:9" ht="16.5" x14ac:dyDescent="0.3">
      <c r="A178" s="1">
        <v>175</v>
      </c>
      <c r="B178" s="18" t="s">
        <v>192</v>
      </c>
      <c r="C178" s="19">
        <v>44623</v>
      </c>
      <c r="D178" s="19">
        <v>44623</v>
      </c>
      <c r="E178" s="20">
        <v>44121706</v>
      </c>
      <c r="F178" s="21">
        <v>0</v>
      </c>
      <c r="G178" s="20">
        <v>200</v>
      </c>
      <c r="H178" s="22">
        <f>Tabla_query__7[[#This Row],[EXISTENCIA]]*Tabla_query__7[[#This Row],[COSTO]]</f>
        <v>0</v>
      </c>
      <c r="I178" s="18" t="s">
        <v>150</v>
      </c>
    </row>
    <row r="179" spans="1:9" ht="16.5" x14ac:dyDescent="0.3">
      <c r="A179" s="1">
        <v>176</v>
      </c>
      <c r="B179" s="18" t="s">
        <v>193</v>
      </c>
      <c r="C179" s="19">
        <v>44553</v>
      </c>
      <c r="D179" s="19">
        <v>44553</v>
      </c>
      <c r="E179" s="20">
        <v>44121618</v>
      </c>
      <c r="F179" s="21">
        <v>7</v>
      </c>
      <c r="G179" s="20">
        <v>60</v>
      </c>
      <c r="H179" s="22">
        <f>Tabla_query__7[[#This Row],[EXISTENCIA]]*Tabla_query__7[[#This Row],[COSTO]]</f>
        <v>420</v>
      </c>
      <c r="I179" s="18" t="s">
        <v>5</v>
      </c>
    </row>
    <row r="180" spans="1:9" ht="16.5" x14ac:dyDescent="0.3">
      <c r="A180" s="1">
        <v>177</v>
      </c>
      <c r="B180" s="18" t="s">
        <v>194</v>
      </c>
      <c r="C180" s="19"/>
      <c r="D180" s="19"/>
      <c r="E180" s="20">
        <v>44121706</v>
      </c>
      <c r="F180" s="21">
        <v>0</v>
      </c>
      <c r="G180" s="20"/>
      <c r="H180" s="22">
        <f>Tabla_query__7[[#This Row],[EXISTENCIA]]*Tabla_query__7[[#This Row],[COSTO]]</f>
        <v>0</v>
      </c>
      <c r="I180" s="18" t="s">
        <v>5</v>
      </c>
    </row>
    <row r="181" spans="1:9" ht="16.5" x14ac:dyDescent="0.3">
      <c r="A181" s="1">
        <v>178</v>
      </c>
      <c r="B181" s="18" t="s">
        <v>195</v>
      </c>
      <c r="C181" s="19">
        <v>44739</v>
      </c>
      <c r="D181" s="19">
        <v>44739</v>
      </c>
      <c r="E181" s="20">
        <v>44122003</v>
      </c>
      <c r="F181" s="21">
        <v>970</v>
      </c>
      <c r="G181" s="20">
        <v>250</v>
      </c>
      <c r="H181" s="22">
        <f>Tabla_query__7[[#This Row],[EXISTENCIA]]*Tabla_query__7[[#This Row],[COSTO]]</f>
        <v>242500</v>
      </c>
      <c r="I181" s="18" t="s">
        <v>5</v>
      </c>
    </row>
    <row r="182" spans="1:9" ht="16.5" x14ac:dyDescent="0.3">
      <c r="A182" s="1">
        <v>179</v>
      </c>
      <c r="B182" s="18" t="s">
        <v>196</v>
      </c>
      <c r="C182" s="19">
        <v>44550</v>
      </c>
      <c r="D182" s="19">
        <v>44550</v>
      </c>
      <c r="E182" s="20">
        <v>14111507</v>
      </c>
      <c r="F182" s="21">
        <v>5970</v>
      </c>
      <c r="G182" s="20">
        <v>10</v>
      </c>
      <c r="H182" s="22">
        <f>Tabla_query__7[[#This Row],[EXISTENCIA]]*Tabla_query__7[[#This Row],[COSTO]]</f>
        <v>59700</v>
      </c>
      <c r="I182" s="18" t="s">
        <v>197</v>
      </c>
    </row>
    <row r="183" spans="1:9" ht="16.5" x14ac:dyDescent="0.3">
      <c r="A183" s="1">
        <v>180</v>
      </c>
      <c r="B183" s="18" t="s">
        <v>198</v>
      </c>
      <c r="C183" s="19">
        <v>44739</v>
      </c>
      <c r="D183" s="19">
        <v>44739</v>
      </c>
      <c r="E183" s="20">
        <v>44103103</v>
      </c>
      <c r="F183" s="21">
        <v>0</v>
      </c>
      <c r="G183" s="20">
        <v>3175</v>
      </c>
      <c r="H183" s="22">
        <f>Tabla_query__7[[#This Row],[EXISTENCIA]]*Tabla_query__7[[#This Row],[COSTO]]</f>
        <v>0</v>
      </c>
      <c r="I183" s="18" t="s">
        <v>5</v>
      </c>
    </row>
    <row r="184" spans="1:9" ht="16.5" x14ac:dyDescent="0.3">
      <c r="A184" s="1">
        <v>181</v>
      </c>
      <c r="B184" s="18" t="s">
        <v>199</v>
      </c>
      <c r="C184" s="19">
        <v>44550</v>
      </c>
      <c r="D184" s="19">
        <v>44550</v>
      </c>
      <c r="E184" s="20">
        <v>14111507</v>
      </c>
      <c r="F184" s="21">
        <v>0</v>
      </c>
      <c r="G184" s="20">
        <v>10</v>
      </c>
      <c r="H184" s="22">
        <f>Tabla_query__7[[#This Row],[EXISTENCIA]]*Tabla_query__7[[#This Row],[COSTO]]</f>
        <v>0</v>
      </c>
      <c r="I184" s="18" t="s">
        <v>197</v>
      </c>
    </row>
    <row r="185" spans="1:9" ht="16.5" x14ac:dyDescent="0.3">
      <c r="A185" s="1">
        <v>182</v>
      </c>
      <c r="B185" s="18" t="s">
        <v>200</v>
      </c>
      <c r="C185" s="19">
        <v>44550</v>
      </c>
      <c r="D185" s="19">
        <v>44550</v>
      </c>
      <c r="E185" s="20">
        <v>44122003</v>
      </c>
      <c r="F185" s="21">
        <v>1787</v>
      </c>
      <c r="G185" s="20">
        <v>110</v>
      </c>
      <c r="H185" s="22">
        <f>Tabla_query__7[[#This Row],[EXISTENCIA]]*Tabla_query__7[[#This Row],[COSTO]]</f>
        <v>196570</v>
      </c>
      <c r="I185" s="18" t="s">
        <v>5</v>
      </c>
    </row>
    <row r="186" spans="1:9" ht="16.5" x14ac:dyDescent="0.3">
      <c r="A186" s="1">
        <v>183</v>
      </c>
      <c r="B186" s="18" t="s">
        <v>201</v>
      </c>
      <c r="C186" s="19">
        <v>44550</v>
      </c>
      <c r="D186" s="19">
        <v>44550</v>
      </c>
      <c r="E186" s="20">
        <v>32101601</v>
      </c>
      <c r="F186" s="21">
        <v>0</v>
      </c>
      <c r="G186" s="20">
        <v>250</v>
      </c>
      <c r="H186" s="22">
        <f>Tabla_query__7[[#This Row],[EXISTENCIA]]*Tabla_query__7[[#This Row],[COSTO]]</f>
        <v>0</v>
      </c>
      <c r="I186" s="18" t="s">
        <v>5</v>
      </c>
    </row>
    <row r="187" spans="1:9" ht="16.5" x14ac:dyDescent="0.3">
      <c r="A187" s="1">
        <v>184</v>
      </c>
      <c r="B187" s="18" t="s">
        <v>202</v>
      </c>
      <c r="C187" s="19">
        <v>44550</v>
      </c>
      <c r="D187" s="19">
        <v>44550</v>
      </c>
      <c r="E187" s="20">
        <v>14111507</v>
      </c>
      <c r="F187" s="21">
        <v>1000</v>
      </c>
      <c r="G187" s="20">
        <v>25</v>
      </c>
      <c r="H187" s="22">
        <f>Tabla_query__7[[#This Row],[EXISTENCIA]]*Tabla_query__7[[#This Row],[COSTO]]</f>
        <v>25000</v>
      </c>
      <c r="I187" s="18" t="s">
        <v>5</v>
      </c>
    </row>
    <row r="188" spans="1:9" ht="16.5" x14ac:dyDescent="0.3">
      <c r="A188" s="1">
        <v>185</v>
      </c>
      <c r="B188" s="18" t="s">
        <v>203</v>
      </c>
      <c r="C188" s="19">
        <v>44550</v>
      </c>
      <c r="D188" s="19">
        <v>44550</v>
      </c>
      <c r="E188" s="20">
        <v>44122011</v>
      </c>
      <c r="F188" s="21">
        <v>285</v>
      </c>
      <c r="G188" s="20">
        <v>45</v>
      </c>
      <c r="H188" s="22">
        <f>Tabla_query__7[[#This Row],[EXISTENCIA]]*Tabla_query__7[[#This Row],[COSTO]]</f>
        <v>12825</v>
      </c>
      <c r="I188" s="18" t="s">
        <v>5</v>
      </c>
    </row>
    <row r="189" spans="1:9" ht="16.5" x14ac:dyDescent="0.3">
      <c r="A189" s="1">
        <v>186</v>
      </c>
      <c r="B189" s="18" t="s">
        <v>204</v>
      </c>
      <c r="C189" s="19">
        <v>44550</v>
      </c>
      <c r="D189" s="19">
        <v>44550</v>
      </c>
      <c r="E189" s="20">
        <v>4121503</v>
      </c>
      <c r="F189" s="21">
        <v>4818</v>
      </c>
      <c r="G189" s="20">
        <v>15</v>
      </c>
      <c r="H189" s="22">
        <f>Tabla_query__7[[#This Row],[EXISTENCIA]]*Tabla_query__7[[#This Row],[COSTO]]</f>
        <v>72270</v>
      </c>
      <c r="I189" s="18" t="s">
        <v>5</v>
      </c>
    </row>
    <row r="190" spans="1:9" ht="16.5" x14ac:dyDescent="0.3">
      <c r="A190" s="1">
        <v>187</v>
      </c>
      <c r="B190" s="18" t="s">
        <v>205</v>
      </c>
      <c r="C190" s="19">
        <v>44550</v>
      </c>
      <c r="D190" s="19">
        <v>44550</v>
      </c>
      <c r="E190" s="20">
        <v>44122011</v>
      </c>
      <c r="F190" s="21">
        <v>2325</v>
      </c>
      <c r="G190" s="20">
        <v>45</v>
      </c>
      <c r="H190" s="22">
        <f>Tabla_query__7[[#This Row],[EXISTENCIA]]*Tabla_query__7[[#This Row],[COSTO]]</f>
        <v>104625</v>
      </c>
      <c r="I190" s="18" t="s">
        <v>5</v>
      </c>
    </row>
    <row r="191" spans="1:9" ht="16.5" x14ac:dyDescent="0.3">
      <c r="A191" s="1">
        <v>188</v>
      </c>
      <c r="B191" s="18" t="s">
        <v>206</v>
      </c>
      <c r="C191" s="19">
        <v>44550</v>
      </c>
      <c r="D191" s="19">
        <v>44550</v>
      </c>
      <c r="E191" s="20">
        <v>44122107</v>
      </c>
      <c r="F191" s="21">
        <v>29</v>
      </c>
      <c r="G191" s="20">
        <v>60</v>
      </c>
      <c r="H191" s="22">
        <f>Tabla_query__7[[#This Row],[EXISTENCIA]]*Tabla_query__7[[#This Row],[COSTO]]</f>
        <v>1740</v>
      </c>
      <c r="I191" s="18" t="s">
        <v>5</v>
      </c>
    </row>
    <row r="192" spans="1:9" ht="16.5" x14ac:dyDescent="0.3">
      <c r="A192" s="1">
        <v>189</v>
      </c>
      <c r="B192" s="18" t="s">
        <v>207</v>
      </c>
      <c r="C192" s="19">
        <v>44551</v>
      </c>
      <c r="D192" s="19">
        <v>44551</v>
      </c>
      <c r="E192" s="20">
        <v>44122106</v>
      </c>
      <c r="F192" s="21">
        <v>0</v>
      </c>
      <c r="G192" s="20">
        <v>0</v>
      </c>
      <c r="H192" s="22">
        <f>Tabla_query__7[[#This Row],[EXISTENCIA]]*Tabla_query__7[[#This Row],[COSTO]]</f>
        <v>0</v>
      </c>
      <c r="I192" s="18" t="s">
        <v>150</v>
      </c>
    </row>
    <row r="193" spans="1:9" ht="16.5" x14ac:dyDescent="0.3">
      <c r="A193" s="1">
        <v>190</v>
      </c>
      <c r="B193" s="18" t="s">
        <v>208</v>
      </c>
      <c r="C193" s="19">
        <v>44551</v>
      </c>
      <c r="D193" s="19">
        <v>44551</v>
      </c>
      <c r="E193" s="20">
        <v>44103105</v>
      </c>
      <c r="F193" s="21">
        <v>4</v>
      </c>
      <c r="G193" s="20">
        <v>950</v>
      </c>
      <c r="H193" s="22">
        <f>Tabla_query__7[[#This Row],[EXISTENCIA]]*Tabla_query__7[[#This Row],[COSTO]]</f>
        <v>3800</v>
      </c>
      <c r="I193" s="18"/>
    </row>
    <row r="194" spans="1:9" ht="16.5" x14ac:dyDescent="0.3">
      <c r="A194" s="1">
        <v>191</v>
      </c>
      <c r="B194" s="18" t="s">
        <v>209</v>
      </c>
      <c r="C194" s="19">
        <v>44551</v>
      </c>
      <c r="D194" s="19">
        <v>44551</v>
      </c>
      <c r="E194" s="20">
        <v>44103105</v>
      </c>
      <c r="F194" s="21">
        <v>10</v>
      </c>
      <c r="G194" s="20"/>
      <c r="H194" s="22">
        <f>Tabla_query__7[[#This Row],[EXISTENCIA]]*Tabla_query__7[[#This Row],[COSTO]]</f>
        <v>0</v>
      </c>
      <c r="I194" s="18"/>
    </row>
    <row r="195" spans="1:9" ht="16.5" x14ac:dyDescent="0.3">
      <c r="A195" s="1">
        <v>192</v>
      </c>
      <c r="B195" s="18" t="s">
        <v>210</v>
      </c>
      <c r="C195" s="19">
        <v>44553</v>
      </c>
      <c r="D195" s="19">
        <v>44553</v>
      </c>
      <c r="E195" s="20">
        <v>44121706</v>
      </c>
      <c r="F195" s="21">
        <v>0</v>
      </c>
      <c r="G195" s="20">
        <v>350</v>
      </c>
      <c r="H195" s="22">
        <f>Tabla_query__7[[#This Row],[EXISTENCIA]]*Tabla_query__7[[#This Row],[COSTO]]</f>
        <v>0</v>
      </c>
      <c r="I195" s="18"/>
    </row>
    <row r="196" spans="1:9" ht="16.5" x14ac:dyDescent="0.3">
      <c r="A196" s="1">
        <v>193</v>
      </c>
      <c r="B196" s="18" t="s">
        <v>211</v>
      </c>
      <c r="C196" s="19">
        <v>44553</v>
      </c>
      <c r="D196" s="19">
        <v>44553</v>
      </c>
      <c r="E196" s="20">
        <v>44121706</v>
      </c>
      <c r="F196" s="21">
        <v>3</v>
      </c>
      <c r="G196" s="20">
        <v>150</v>
      </c>
      <c r="H196" s="22">
        <f>Tabla_query__7[[#This Row],[EXISTENCIA]]*Tabla_query__7[[#This Row],[COSTO]]</f>
        <v>450</v>
      </c>
      <c r="I196" s="18"/>
    </row>
    <row r="197" spans="1:9" ht="16.5" x14ac:dyDescent="0.3">
      <c r="A197" s="1">
        <v>194</v>
      </c>
      <c r="B197" s="18" t="s">
        <v>212</v>
      </c>
      <c r="C197" s="19">
        <v>44566</v>
      </c>
      <c r="D197" s="19">
        <v>44566</v>
      </c>
      <c r="E197" s="20">
        <v>47131603</v>
      </c>
      <c r="F197" s="21">
        <v>1</v>
      </c>
      <c r="G197" s="20">
        <v>2020</v>
      </c>
      <c r="H197" s="22">
        <f>Tabla_query__7[[#This Row],[EXISTENCIA]]*Tabla_query__7[[#This Row],[COSTO]]</f>
        <v>2020</v>
      </c>
      <c r="I197" s="18"/>
    </row>
    <row r="198" spans="1:9" ht="16.5" x14ac:dyDescent="0.3">
      <c r="A198" s="1">
        <v>195</v>
      </c>
      <c r="B198" s="18" t="s">
        <v>213</v>
      </c>
      <c r="C198" s="19">
        <v>44566</v>
      </c>
      <c r="D198" s="19">
        <v>44566</v>
      </c>
      <c r="E198" s="20">
        <v>47131603</v>
      </c>
      <c r="F198" s="21">
        <v>0</v>
      </c>
      <c r="G198" s="20">
        <v>264</v>
      </c>
      <c r="H198" s="22">
        <f>Tabla_query__7[[#This Row],[EXISTENCIA]]*Tabla_query__7[[#This Row],[COSTO]]</f>
        <v>0</v>
      </c>
      <c r="I198" s="18"/>
    </row>
    <row r="199" spans="1:9" ht="16.5" x14ac:dyDescent="0.3">
      <c r="A199" s="1">
        <v>196</v>
      </c>
      <c r="B199" s="18" t="s">
        <v>214</v>
      </c>
      <c r="C199" s="19">
        <v>44566</v>
      </c>
      <c r="D199" s="19">
        <v>44566</v>
      </c>
      <c r="E199" s="20">
        <v>7131829</v>
      </c>
      <c r="F199" s="21">
        <v>1</v>
      </c>
      <c r="G199" s="20">
        <v>184</v>
      </c>
      <c r="H199" s="22">
        <f>Tabla_query__7[[#This Row],[EXISTENCIA]]*Tabla_query__7[[#This Row],[COSTO]]</f>
        <v>184</v>
      </c>
      <c r="I199" s="18"/>
    </row>
    <row r="200" spans="1:9" ht="16.5" x14ac:dyDescent="0.3">
      <c r="A200" s="1">
        <v>197</v>
      </c>
      <c r="B200" s="18" t="s">
        <v>215</v>
      </c>
      <c r="C200" s="19">
        <v>44566</v>
      </c>
      <c r="D200" s="19">
        <v>44566</v>
      </c>
      <c r="E200" s="20">
        <v>12191601</v>
      </c>
      <c r="F200" s="21">
        <v>2</v>
      </c>
      <c r="G200" s="20">
        <v>147</v>
      </c>
      <c r="H200" s="22">
        <f>Tabla_query__7[[#This Row],[EXISTENCIA]]*Tabla_query__7[[#This Row],[COSTO]]</f>
        <v>294</v>
      </c>
      <c r="I200" s="18"/>
    </row>
    <row r="201" spans="1:9" ht="16.5" x14ac:dyDescent="0.3">
      <c r="A201" s="1">
        <v>198</v>
      </c>
      <c r="B201" s="18" t="s">
        <v>216</v>
      </c>
      <c r="C201" s="19">
        <v>44644</v>
      </c>
      <c r="D201" s="19">
        <v>44644</v>
      </c>
      <c r="E201" s="20">
        <v>47131829</v>
      </c>
      <c r="F201" s="21">
        <v>4</v>
      </c>
      <c r="G201" s="20">
        <v>220</v>
      </c>
      <c r="H201" s="22">
        <f>Tabla_query__7[[#This Row],[EXISTENCIA]]*Tabla_query__7[[#This Row],[COSTO]]</f>
        <v>880</v>
      </c>
      <c r="I201" s="18"/>
    </row>
    <row r="202" spans="1:9" ht="16.5" x14ac:dyDescent="0.3">
      <c r="A202" s="1">
        <v>199</v>
      </c>
      <c r="B202" s="18" t="s">
        <v>217</v>
      </c>
      <c r="C202" s="19">
        <v>44644</v>
      </c>
      <c r="D202" s="19">
        <v>44644</v>
      </c>
      <c r="E202" s="20">
        <v>47131829</v>
      </c>
      <c r="F202" s="21">
        <v>7</v>
      </c>
      <c r="G202" s="20">
        <v>270</v>
      </c>
      <c r="H202" s="22">
        <f>Tabla_query__7[[#This Row],[EXISTENCIA]]*Tabla_query__7[[#This Row],[COSTO]]</f>
        <v>1890</v>
      </c>
      <c r="I202" s="18"/>
    </row>
    <row r="203" spans="1:9" ht="16.5" x14ac:dyDescent="0.3">
      <c r="A203" s="1">
        <v>200</v>
      </c>
      <c r="B203" s="18" t="s">
        <v>218</v>
      </c>
      <c r="C203" s="19">
        <v>44644.403298611112</v>
      </c>
      <c r="D203" s="19">
        <v>44644.403298611112</v>
      </c>
      <c r="E203" s="20">
        <v>32101601</v>
      </c>
      <c r="F203" s="21">
        <v>0</v>
      </c>
      <c r="G203" s="20">
        <v>485</v>
      </c>
      <c r="H203" s="22">
        <f>Tabla_query__7[[#This Row],[EXISTENCIA]]*Tabla_query__7[[#This Row],[COSTO]]</f>
        <v>0</v>
      </c>
      <c r="I203" s="18"/>
    </row>
    <row r="204" spans="1:9" ht="16.5" x14ac:dyDescent="0.3">
      <c r="A204" s="1">
        <v>201</v>
      </c>
      <c r="B204" s="18" t="s">
        <v>219</v>
      </c>
      <c r="C204" s="19">
        <v>44644</v>
      </c>
      <c r="D204" s="19">
        <v>44644</v>
      </c>
      <c r="E204" s="20">
        <v>4618150</v>
      </c>
      <c r="F204" s="21">
        <v>0</v>
      </c>
      <c r="G204" s="20">
        <v>130</v>
      </c>
      <c r="H204" s="22">
        <f>Tabla_query__7[[#This Row],[EXISTENCIA]]*Tabla_query__7[[#This Row],[COSTO]]</f>
        <v>0</v>
      </c>
      <c r="I204" s="18"/>
    </row>
    <row r="205" spans="1:9" ht="16.5" x14ac:dyDescent="0.3">
      <c r="A205" s="1">
        <v>202</v>
      </c>
      <c r="B205" s="18" t="s">
        <v>220</v>
      </c>
      <c r="C205" s="19">
        <v>44655.396469907406</v>
      </c>
      <c r="D205" s="19">
        <v>44655.396469907406</v>
      </c>
      <c r="E205" s="20">
        <v>44121706</v>
      </c>
      <c r="F205" s="21">
        <v>0</v>
      </c>
      <c r="G205" s="20">
        <v>0</v>
      </c>
      <c r="H205" s="22">
        <f>Tabla_query__7[[#This Row],[EXISTENCIA]]*Tabla_query__7[[#This Row],[COSTO]]</f>
        <v>0</v>
      </c>
      <c r="I205" s="18"/>
    </row>
    <row r="206" spans="1:9" ht="16.5" x14ac:dyDescent="0.3">
      <c r="A206" s="1">
        <v>203</v>
      </c>
      <c r="B206" s="18" t="s">
        <v>221</v>
      </c>
      <c r="C206" s="19">
        <v>44655.397129629629</v>
      </c>
      <c r="D206" s="19">
        <v>44655.397129629629</v>
      </c>
      <c r="E206" s="20">
        <v>44121706</v>
      </c>
      <c r="F206" s="21">
        <v>2</v>
      </c>
      <c r="G206" s="20">
        <v>0</v>
      </c>
      <c r="H206" s="22">
        <f>Tabla_query__7[[#This Row],[EXISTENCIA]]*Tabla_query__7[[#This Row],[COSTO]]</f>
        <v>0</v>
      </c>
      <c r="I206" s="18"/>
    </row>
    <row r="207" spans="1:9" ht="16.5" x14ac:dyDescent="0.3">
      <c r="A207" s="1">
        <v>204</v>
      </c>
      <c r="B207" s="18" t="s">
        <v>222</v>
      </c>
      <c r="C207" s="19">
        <v>44655</v>
      </c>
      <c r="D207" s="19">
        <v>44655</v>
      </c>
      <c r="E207" s="20">
        <v>12191601</v>
      </c>
      <c r="F207" s="21">
        <v>9</v>
      </c>
      <c r="G207" s="20">
        <v>500</v>
      </c>
      <c r="H207" s="22">
        <f>Tabla_query__7[[#This Row],[EXISTENCIA]]*Tabla_query__7[[#This Row],[COSTO]]</f>
        <v>4500</v>
      </c>
      <c r="I207" s="18"/>
    </row>
    <row r="208" spans="1:9" ht="16.5" x14ac:dyDescent="0.3">
      <c r="A208" s="1">
        <v>205</v>
      </c>
      <c r="B208" s="18" t="s">
        <v>223</v>
      </c>
      <c r="C208" s="19">
        <v>44655</v>
      </c>
      <c r="D208" s="19">
        <v>44655</v>
      </c>
      <c r="E208" s="20">
        <v>44122106</v>
      </c>
      <c r="F208" s="21">
        <v>11</v>
      </c>
      <c r="G208" s="20">
        <v>9</v>
      </c>
      <c r="H208" s="22">
        <f>Tabla_query__7[[#This Row],[EXISTENCIA]]*Tabla_query__7[[#This Row],[COSTO]]</f>
        <v>99</v>
      </c>
      <c r="I208" s="18"/>
    </row>
    <row r="209" spans="1:9" ht="16.5" x14ac:dyDescent="0.3">
      <c r="A209" s="1">
        <v>206</v>
      </c>
      <c r="B209" s="18" t="s">
        <v>224</v>
      </c>
      <c r="C209" s="19">
        <v>44655</v>
      </c>
      <c r="D209" s="19">
        <v>44655</v>
      </c>
      <c r="E209" s="20">
        <v>44122106</v>
      </c>
      <c r="F209" s="21">
        <v>0</v>
      </c>
      <c r="G209" s="20">
        <v>850</v>
      </c>
      <c r="H209" s="22">
        <f>Tabla_query__7[[#This Row],[EXISTENCIA]]*Tabla_query__7[[#This Row],[COSTO]]</f>
        <v>0</v>
      </c>
      <c r="I209" s="18"/>
    </row>
    <row r="210" spans="1:9" ht="16.5" x14ac:dyDescent="0.3">
      <c r="A210" s="1">
        <v>207</v>
      </c>
      <c r="B210" s="18" t="s">
        <v>225</v>
      </c>
      <c r="C210" s="19">
        <v>44655</v>
      </c>
      <c r="D210" s="19">
        <v>44655</v>
      </c>
      <c r="E210" s="20">
        <v>44122003</v>
      </c>
      <c r="F210" s="21">
        <v>0</v>
      </c>
      <c r="G210" s="20">
        <v>925</v>
      </c>
      <c r="H210" s="22">
        <f>Tabla_query__7[[#This Row],[EXISTENCIA]]*Tabla_query__7[[#This Row],[COSTO]]</f>
        <v>0</v>
      </c>
      <c r="I210" s="18"/>
    </row>
    <row r="211" spans="1:9" ht="16.5" x14ac:dyDescent="0.3">
      <c r="A211" s="1">
        <v>208</v>
      </c>
      <c r="B211" s="18" t="s">
        <v>226</v>
      </c>
      <c r="C211" s="19">
        <v>44655</v>
      </c>
      <c r="D211" s="19">
        <v>44655</v>
      </c>
      <c r="E211" s="20">
        <v>44121706</v>
      </c>
      <c r="F211" s="21">
        <v>0</v>
      </c>
      <c r="G211" s="20">
        <v>7</v>
      </c>
      <c r="H211" s="22">
        <f>Tabla_query__7[[#This Row],[EXISTENCIA]]*Tabla_query__7[[#This Row],[COSTO]]</f>
        <v>0</v>
      </c>
      <c r="I211" s="18"/>
    </row>
    <row r="212" spans="1:9" ht="16.5" x14ac:dyDescent="0.3">
      <c r="A212" s="1">
        <v>209</v>
      </c>
      <c r="B212" s="18" t="s">
        <v>227</v>
      </c>
      <c r="C212" s="19">
        <v>44655</v>
      </c>
      <c r="D212" s="19">
        <v>44655</v>
      </c>
      <c r="E212" s="20">
        <v>44121706</v>
      </c>
      <c r="F212" s="21">
        <v>3</v>
      </c>
      <c r="G212" s="20">
        <v>265</v>
      </c>
      <c r="H212" s="22">
        <f>Tabla_query__7[[#This Row],[EXISTENCIA]]*Tabla_query__7[[#This Row],[COSTO]]</f>
        <v>795</v>
      </c>
      <c r="I212" s="18"/>
    </row>
    <row r="213" spans="1:9" ht="16.5" x14ac:dyDescent="0.3">
      <c r="A213" s="1">
        <v>210</v>
      </c>
      <c r="B213" s="18" t="s">
        <v>228</v>
      </c>
      <c r="C213" s="19">
        <v>44657</v>
      </c>
      <c r="D213" s="19">
        <v>44657</v>
      </c>
      <c r="E213" s="20">
        <v>44122003</v>
      </c>
      <c r="F213" s="21">
        <v>180</v>
      </c>
      <c r="G213" s="20">
        <v>413</v>
      </c>
      <c r="H213" s="22">
        <f>Tabla_query__7[[#This Row],[EXISTENCIA]]*Tabla_query__7[[#This Row],[COSTO]]</f>
        <v>74340</v>
      </c>
      <c r="I213" s="18"/>
    </row>
    <row r="214" spans="1:9" ht="16.5" x14ac:dyDescent="0.3">
      <c r="A214" s="1">
        <v>211</v>
      </c>
      <c r="B214" s="18" t="s">
        <v>229</v>
      </c>
      <c r="C214" s="19">
        <v>44676</v>
      </c>
      <c r="D214" s="19">
        <v>44676</v>
      </c>
      <c r="E214" s="20">
        <v>44121708</v>
      </c>
      <c r="F214" s="21">
        <v>0</v>
      </c>
      <c r="G214" s="20">
        <v>40</v>
      </c>
      <c r="H214" s="22">
        <f>Tabla_query__7[[#This Row],[EXISTENCIA]]*Tabla_query__7[[#This Row],[COSTO]]</f>
        <v>0</v>
      </c>
      <c r="I214" s="18"/>
    </row>
    <row r="215" spans="1:9" ht="16.5" x14ac:dyDescent="0.3">
      <c r="A215" s="1">
        <v>212</v>
      </c>
      <c r="B215" s="18" t="s">
        <v>230</v>
      </c>
      <c r="C215" s="19">
        <v>44694.379907407405</v>
      </c>
      <c r="D215" s="19">
        <v>44694.379907407405</v>
      </c>
      <c r="E215" s="20">
        <v>44121706</v>
      </c>
      <c r="F215" s="21">
        <v>0</v>
      </c>
      <c r="G215" s="20">
        <v>200</v>
      </c>
      <c r="H215" s="22">
        <f>Tabla_query__7[[#This Row],[EXISTENCIA]]*Tabla_query__7[[#This Row],[COSTO]]</f>
        <v>0</v>
      </c>
      <c r="I215" s="18"/>
    </row>
    <row r="216" spans="1:9" ht="16.5" x14ac:dyDescent="0.3">
      <c r="A216" s="1">
        <v>213</v>
      </c>
      <c r="B216" s="18" t="s">
        <v>231</v>
      </c>
      <c r="C216" s="19">
        <v>44694.380624999998</v>
      </c>
      <c r="D216" s="19">
        <v>44694.380624999998</v>
      </c>
      <c r="E216" s="20">
        <v>44121706</v>
      </c>
      <c r="F216" s="21">
        <v>0</v>
      </c>
      <c r="G216" s="20">
        <v>200</v>
      </c>
      <c r="H216" s="22">
        <f>Tabla_query__7[[#This Row],[EXISTENCIA]]*Tabla_query__7[[#This Row],[COSTO]]</f>
        <v>0</v>
      </c>
      <c r="I216" s="18"/>
    </row>
    <row r="217" spans="1:9" ht="16.5" x14ac:dyDescent="0.3">
      <c r="A217" s="1">
        <v>214</v>
      </c>
      <c r="B217" s="18" t="s">
        <v>232</v>
      </c>
      <c r="C217" s="19">
        <v>44727.376782407409</v>
      </c>
      <c r="D217" s="19">
        <v>44727.376782407409</v>
      </c>
      <c r="E217" s="20">
        <v>50161509</v>
      </c>
      <c r="F217" s="21">
        <v>200</v>
      </c>
      <c r="G217" s="20">
        <v>5</v>
      </c>
      <c r="H217" s="22">
        <f>Tabla_query__7[[#This Row],[EXISTENCIA]]*Tabla_query__7[[#This Row],[COSTO]]</f>
        <v>1000</v>
      </c>
      <c r="I217" s="18"/>
    </row>
    <row r="218" spans="1:9" ht="16.5" x14ac:dyDescent="0.3">
      <c r="A218" s="1">
        <v>215</v>
      </c>
      <c r="B218" s="18" t="s">
        <v>233</v>
      </c>
      <c r="C218" s="19">
        <v>44727</v>
      </c>
      <c r="D218" s="19">
        <v>44727</v>
      </c>
      <c r="E218" s="20">
        <v>50161509</v>
      </c>
      <c r="F218" s="21">
        <v>20</v>
      </c>
      <c r="G218" s="20">
        <v>12</v>
      </c>
      <c r="H218" s="22">
        <f>Tabla_query__7[[#This Row],[EXISTENCIA]]*Tabla_query__7[[#This Row],[COSTO]]</f>
        <v>240</v>
      </c>
      <c r="I218" s="18"/>
    </row>
    <row r="219" spans="1:9" ht="16.5" x14ac:dyDescent="0.3">
      <c r="A219" s="1">
        <v>216</v>
      </c>
      <c r="B219" s="18" t="s">
        <v>234</v>
      </c>
      <c r="C219" s="19">
        <v>44727.405868055554</v>
      </c>
      <c r="D219" s="19">
        <v>44727.405868055554</v>
      </c>
      <c r="E219" s="20">
        <v>32101601</v>
      </c>
      <c r="F219" s="21">
        <v>2</v>
      </c>
      <c r="G219" s="20">
        <v>1295</v>
      </c>
      <c r="H219" s="22">
        <f>Tabla_query__7[[#This Row],[EXISTENCIA]]*Tabla_query__7[[#This Row],[COSTO]]</f>
        <v>2590</v>
      </c>
      <c r="I219" s="18"/>
    </row>
    <row r="220" spans="1:9" ht="16.5" x14ac:dyDescent="0.3">
      <c r="A220" s="1">
        <v>217</v>
      </c>
      <c r="B220" s="18" t="s">
        <v>235</v>
      </c>
      <c r="C220" s="19">
        <v>44727.406597222223</v>
      </c>
      <c r="D220" s="19">
        <v>44727.406597222223</v>
      </c>
      <c r="E220" s="20">
        <v>47131603</v>
      </c>
      <c r="F220" s="21">
        <v>2</v>
      </c>
      <c r="G220" s="20">
        <v>1150</v>
      </c>
      <c r="H220" s="22">
        <f>Tabla_query__7[[#This Row],[EXISTENCIA]]*Tabla_query__7[[#This Row],[COSTO]]</f>
        <v>2300</v>
      </c>
      <c r="I220" s="18"/>
    </row>
    <row r="221" spans="1:9" ht="16.5" x14ac:dyDescent="0.3">
      <c r="A221" s="1">
        <v>218</v>
      </c>
      <c r="B221" s="18" t="s">
        <v>236</v>
      </c>
      <c r="C221" s="19">
        <v>44727</v>
      </c>
      <c r="D221" s="19">
        <v>44727</v>
      </c>
      <c r="E221" s="20">
        <v>47131829</v>
      </c>
      <c r="F221" s="21">
        <v>9</v>
      </c>
      <c r="G221" s="20">
        <v>385</v>
      </c>
      <c r="H221" s="22">
        <f>Tabla_query__7[[#This Row],[EXISTENCIA]]*Tabla_query__7[[#This Row],[COSTO]]</f>
        <v>3465</v>
      </c>
      <c r="I221" s="18"/>
    </row>
    <row r="222" spans="1:9" ht="16.5" x14ac:dyDescent="0.3">
      <c r="A222" s="1">
        <v>219</v>
      </c>
      <c r="B222" s="18" t="s">
        <v>237</v>
      </c>
      <c r="C222" s="19">
        <v>44727</v>
      </c>
      <c r="D222" s="19">
        <v>44727</v>
      </c>
      <c r="E222" s="20">
        <v>47131604</v>
      </c>
      <c r="F222" s="21">
        <v>3</v>
      </c>
      <c r="G222" s="20">
        <v>753</v>
      </c>
      <c r="H222" s="22">
        <f>Tabla_query__7[[#This Row],[EXISTENCIA]]*Tabla_query__7[[#This Row],[COSTO]]</f>
        <v>2259</v>
      </c>
      <c r="I222" s="18"/>
    </row>
    <row r="223" spans="1:9" ht="16.5" x14ac:dyDescent="0.3">
      <c r="A223" s="1">
        <v>220</v>
      </c>
      <c r="B223" s="18" t="s">
        <v>238</v>
      </c>
      <c r="C223" s="19">
        <v>44727</v>
      </c>
      <c r="D223" s="19">
        <v>44727</v>
      </c>
      <c r="E223" s="20">
        <v>47131829</v>
      </c>
      <c r="F223" s="21">
        <v>1</v>
      </c>
      <c r="G223" s="20">
        <v>175</v>
      </c>
      <c r="H223" s="22">
        <f>Tabla_query__7[[#This Row],[EXISTENCIA]]*Tabla_query__7[[#This Row],[COSTO]]</f>
        <v>175</v>
      </c>
      <c r="I223" s="18"/>
    </row>
    <row r="224" spans="1:9" ht="16.5" x14ac:dyDescent="0.3">
      <c r="A224" s="1">
        <v>221</v>
      </c>
      <c r="B224" s="18" t="s">
        <v>239</v>
      </c>
      <c r="C224" s="19">
        <v>44727</v>
      </c>
      <c r="D224" s="19">
        <v>44727</v>
      </c>
      <c r="E224" s="20">
        <v>47131603</v>
      </c>
      <c r="F224" s="21">
        <v>0</v>
      </c>
      <c r="G224" s="20">
        <v>217</v>
      </c>
      <c r="H224" s="22">
        <f>Tabla_query__7[[#This Row],[EXISTENCIA]]*Tabla_query__7[[#This Row],[COSTO]]</f>
        <v>0</v>
      </c>
      <c r="I224" s="18"/>
    </row>
    <row r="225" spans="1:9" ht="16.5" x14ac:dyDescent="0.3">
      <c r="A225" s="1">
        <v>222</v>
      </c>
      <c r="B225" s="18" t="s">
        <v>240</v>
      </c>
      <c r="C225" s="19">
        <v>44727</v>
      </c>
      <c r="D225" s="19">
        <v>44727</v>
      </c>
      <c r="E225" s="20">
        <v>44122010</v>
      </c>
      <c r="F225" s="21">
        <v>0</v>
      </c>
      <c r="G225" s="20">
        <v>0</v>
      </c>
      <c r="H225" s="22">
        <f>Tabla_query__7[[#This Row],[EXISTENCIA]]*Tabla_query__7[[#This Row],[COSTO]]</f>
        <v>0</v>
      </c>
      <c r="I225" s="18"/>
    </row>
    <row r="226" spans="1:9" ht="16.5" x14ac:dyDescent="0.3">
      <c r="A226" s="1">
        <v>223</v>
      </c>
      <c r="B226" s="18" t="s">
        <v>241</v>
      </c>
      <c r="C226" s="19">
        <v>44834</v>
      </c>
      <c r="D226" s="19">
        <v>44834</v>
      </c>
      <c r="E226" s="20">
        <v>44103103</v>
      </c>
      <c r="F226" s="21">
        <v>0</v>
      </c>
      <c r="G226" s="20">
        <v>6465</v>
      </c>
      <c r="H226" s="22">
        <f>Tabla_query__7[[#This Row],[EXISTENCIA]]*Tabla_query__7[[#This Row],[COSTO]]</f>
        <v>0</v>
      </c>
      <c r="I226" s="18"/>
    </row>
    <row r="227" spans="1:9" ht="16.5" x14ac:dyDescent="0.3">
      <c r="A227" s="1">
        <v>224</v>
      </c>
      <c r="B227" s="18" t="s">
        <v>242</v>
      </c>
      <c r="C227" s="19">
        <v>44837.451898148145</v>
      </c>
      <c r="D227" s="19">
        <v>44837.451898148145</v>
      </c>
      <c r="E227" s="20">
        <v>44103103</v>
      </c>
      <c r="F227" s="21">
        <v>2</v>
      </c>
      <c r="G227" s="20">
        <v>6465</v>
      </c>
      <c r="H227" s="22">
        <f>Tabla_query__7[[#This Row],[EXISTENCIA]]*Tabla_query__7[[#This Row],[COSTO]]</f>
        <v>12930</v>
      </c>
      <c r="I227" s="18"/>
    </row>
    <row r="228" spans="1:9" ht="16.5" x14ac:dyDescent="0.3">
      <c r="A228" s="1">
        <v>225</v>
      </c>
      <c r="B228" s="18" t="s">
        <v>243</v>
      </c>
      <c r="C228" s="19">
        <v>44951</v>
      </c>
      <c r="D228" s="19">
        <v>44951</v>
      </c>
      <c r="E228" s="20">
        <v>44121706</v>
      </c>
      <c r="F228" s="21">
        <v>10</v>
      </c>
      <c r="G228" s="20">
        <v>63</v>
      </c>
      <c r="H228" s="22">
        <f>Tabla_query__7[[#This Row],[EXISTENCIA]]*Tabla_query__7[[#This Row],[COSTO]]</f>
        <v>630</v>
      </c>
      <c r="I228" s="18"/>
    </row>
    <row r="229" spans="1:9" ht="16.5" x14ac:dyDescent="0.3">
      <c r="A229" s="1">
        <v>226</v>
      </c>
      <c r="B229" s="18" t="s">
        <v>244</v>
      </c>
      <c r="C229" s="19">
        <v>44951.492812500001</v>
      </c>
      <c r="D229" s="19">
        <v>44951.492812500001</v>
      </c>
      <c r="E229" s="20">
        <v>44122010</v>
      </c>
      <c r="F229" s="21">
        <v>198</v>
      </c>
      <c r="G229" s="20">
        <v>10</v>
      </c>
      <c r="H229" s="22">
        <f>Tabla_query__7[[#This Row],[EXISTENCIA]]*Tabla_query__7[[#This Row],[COSTO]]</f>
        <v>1980</v>
      </c>
      <c r="I229" s="18"/>
    </row>
    <row r="230" spans="1:9" ht="16.5" x14ac:dyDescent="0.3">
      <c r="A230" s="1">
        <v>227</v>
      </c>
      <c r="B230" s="18" t="s">
        <v>245</v>
      </c>
      <c r="C230" s="19">
        <v>45063</v>
      </c>
      <c r="D230" s="19">
        <v>45063</v>
      </c>
      <c r="E230" s="20">
        <v>12141901</v>
      </c>
      <c r="F230" s="21">
        <v>0</v>
      </c>
      <c r="G230" s="20">
        <v>60</v>
      </c>
      <c r="H230" s="22">
        <f>Tabla_query__7[[#This Row],[EXISTENCIA]]*Tabla_query__7[[#This Row],[COSTO]]</f>
        <v>0</v>
      </c>
      <c r="I230" s="18"/>
    </row>
    <row r="231" spans="1:9" ht="16.5" x14ac:dyDescent="0.3">
      <c r="A231" s="1">
        <v>228</v>
      </c>
      <c r="B231" s="18" t="s">
        <v>246</v>
      </c>
      <c r="C231" s="19">
        <v>45156</v>
      </c>
      <c r="D231" s="19">
        <v>45156</v>
      </c>
      <c r="E231" s="20">
        <v>50161509</v>
      </c>
      <c r="F231" s="21">
        <v>5</v>
      </c>
      <c r="G231" s="20">
        <v>37070</v>
      </c>
      <c r="H231" s="22">
        <f>Tabla_query__7[[#This Row],[EXISTENCIA]]*Tabla_query__7[[#This Row],[COSTO]]</f>
        <v>185350</v>
      </c>
      <c r="I231" s="18"/>
    </row>
    <row r="232" spans="1:9" ht="16.5" x14ac:dyDescent="0.3">
      <c r="A232" s="1">
        <v>229</v>
      </c>
      <c r="B232" s="18" t="s">
        <v>247</v>
      </c>
      <c r="C232" s="19">
        <v>45156</v>
      </c>
      <c r="D232" s="19">
        <v>45156</v>
      </c>
      <c r="E232" s="20">
        <v>44103103</v>
      </c>
      <c r="F232" s="21">
        <v>7</v>
      </c>
      <c r="G232" s="20">
        <v>10856</v>
      </c>
      <c r="H232" s="22">
        <f>Tabla_query__7[[#This Row],[EXISTENCIA]]*Tabla_query__7[[#This Row],[COSTO]]</f>
        <v>75992</v>
      </c>
      <c r="I232" s="18"/>
    </row>
    <row r="233" spans="1:9" x14ac:dyDescent="0.25">
      <c r="H233" s="2"/>
    </row>
    <row r="234" spans="1:9" ht="23.25" x14ac:dyDescent="0.5">
      <c r="A234" s="24" t="s">
        <v>252</v>
      </c>
      <c r="B234" s="24"/>
      <c r="C234" s="24"/>
      <c r="D234" s="24"/>
      <c r="E234" s="24"/>
      <c r="F234" s="15"/>
      <c r="G234" s="15"/>
      <c r="H234" s="14">
        <f>SUM(H4:H233)</f>
        <v>3844328</v>
      </c>
    </row>
    <row r="238" spans="1:9" x14ac:dyDescent="0.25">
      <c r="D238" s="3"/>
    </row>
    <row r="239" spans="1:9" ht="15.75" x14ac:dyDescent="0.25">
      <c r="B239" s="4" t="s">
        <v>253</v>
      </c>
      <c r="C239" s="5" t="s">
        <v>254</v>
      </c>
      <c r="D239" s="6" t="s">
        <v>255</v>
      </c>
      <c r="E239" s="4"/>
      <c r="F239" s="4" t="s">
        <v>256</v>
      </c>
    </row>
    <row r="240" spans="1:9" ht="15.75" x14ac:dyDescent="0.25">
      <c r="B240" s="7" t="s">
        <v>257</v>
      </c>
      <c r="C240" s="8" t="s">
        <v>258</v>
      </c>
      <c r="D240" s="9" t="s">
        <v>259</v>
      </c>
      <c r="E240" s="7"/>
      <c r="F240" s="7" t="s">
        <v>260</v>
      </c>
    </row>
    <row r="241" spans="2:6" ht="15.75" x14ac:dyDescent="0.25">
      <c r="B241" s="10" t="s">
        <v>261</v>
      </c>
      <c r="C241" s="11" t="s">
        <v>262</v>
      </c>
      <c r="D241" s="12" t="s">
        <v>263</v>
      </c>
      <c r="E241" s="10"/>
      <c r="F241" s="10" t="s">
        <v>264</v>
      </c>
    </row>
  </sheetData>
  <mergeCells count="3">
    <mergeCell ref="A234:E234"/>
    <mergeCell ref="A2:B2"/>
    <mergeCell ref="C2:I2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C117C-8F79-4FC5-9609-525EE69C2166}"/>
</file>

<file path=customXml/itemProps2.xml><?xml version="1.0" encoding="utf-8"?>
<ds:datastoreItem xmlns:ds="http://schemas.openxmlformats.org/officeDocument/2006/customXml" ds:itemID="{F2EFAF13-9D3B-4CF0-9556-9B388A127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Calzado Borges</cp:lastModifiedBy>
  <dcterms:created xsi:type="dcterms:W3CDTF">2023-10-03T19:07:40Z</dcterms:created>
  <dcterms:modified xsi:type="dcterms:W3CDTF">2023-10-03T19:19:20Z</dcterms:modified>
</cp:coreProperties>
</file>