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ED775929-99A6-4AB4-85B2-48343CDE9DF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6" i="2" l="1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<sst xmlns="http://schemas.openxmlformats.org/spreadsheetml/2006/main" count="213" uniqueCount="126">
  <si>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</si>
  <si>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</si>
  <si>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</si>
  <si>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</si>
  <si>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</si>
  <si>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</si>
  <si>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</si>
  <si>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</si>
  <si>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</si>
  <si>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</si>
  <si>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</si>
  <si>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</si>
  <si>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</si>
  <si>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</si>
  <si>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</si>
  <si>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</si>
  <si>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</si>
  <si>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</si>
  <si>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</si>
  <si>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</si>
  <si>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</si>
  <si>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</si>
  <si>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</si>
  <si>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</si>
  <si>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</si>
  <si>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</si>
  <si>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</si>
  <si>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</si>
  <si>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</si>
  <si>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</si>
  <si>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</si>
  <si>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</si>
  <si>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</si>
  <si>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</si>
  <si>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</si>
  <si>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</si>
  <si>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</si>
  <si>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</si>
  <si>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</si>
  <si>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</si>
  <si>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</si>
  <si>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</si>
  <si>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</si>
  <si>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</si>
  <si>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</si>
  <si>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</si>
  <si>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</si>
  <si>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</si>
  <si>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</si>
  <si>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</si>
  <si>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</si>
  <si>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</si>
  <si>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</si>
  <si>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</si>
  <si>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</si>
  <si>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</si>
  <si>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</si>
  <si>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</si>
  <si>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</si>
  <si>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</si>
  <si>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</si>
  <si>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</si>
  <si>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</si>
  <si>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</si>
  <si>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</si>
  <si>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</si>
  <si>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</si>
  <si>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</si>
  <si>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</si>
  <si>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</si>
  <si>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</si>
  <si>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</si>
  <si>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</si>
  <si>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</si>
  <si>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</si>
  <si>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</si>
  <si>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</si>
  <si>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</si>
  <si>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</si>
  <si>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</si>
  <si>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</si>
  <si>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</si>
  <si>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</si>
  <si>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</si>
  <si>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</si>
  <si>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</si>
  <si>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</si>
  <si>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</si>
  <si>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</si>
  <si>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</si>
  <si>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</si>
  <si>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</si>
  <si>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Lic. Catalina Feliz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</si>
  <si>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</si>
  <si>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</si>
  <si>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</si>
  <si>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</si>
  <si>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</si>
  <si>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</si>
  <si>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</si>
  <si>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</si>
  <si>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</si>
  <si>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</si>
  <si>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</si>
  <si>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</si>
  <si>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</si>
  <si>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</si>
  <si>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</si>
  <si>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</si>
  <si>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</si>
  <si>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</si>
  <si>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</si>
  <si>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</si>
  <si>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</si>
  <si>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</si>
  <si>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</si>
  <si>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</si>
  <si>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</si>
  <si>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</si>
  <si>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</si>
  <si>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</si>
  <si>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</si>
  <si>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</si>
  <si>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</si>
  <si>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Abril 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</si>
  <si>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Marzo 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</si>
</sst>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abSelected="1" topLeftCell="A73" zoomScaleNormal="100" workbookViewId="0">
      <selection activeCell="A106" sqref="A106:H106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4" t="s">
        <v>0</v>
      </c>
      <c r="B1" s="54"/>
      <c r="C1" s="54"/>
    </row>
    <row r="2" spans="1:14" ht="18.75" x14ac:dyDescent="0.3">
      <c r="A2" s="54" t="s">
        <v>1</v>
      </c>
      <c r="B2" s="54"/>
      <c r="C2" s="54"/>
    </row>
    <row r="3" spans="1:14" ht="18.75" x14ac:dyDescent="0.3">
      <c r="A3" s="56" t="s">
        <v>2</v>
      </c>
      <c r="B3" s="56"/>
      <c r="C3" s="56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8.75" x14ac:dyDescent="0.3">
      <c r="A4" s="56" t="s">
        <v>123</v>
      </c>
      <c r="B4" s="56"/>
      <c r="C4" s="56"/>
      <c r="D4" s="6" t="s">
        <v>3</v>
      </c>
    </row>
    <row r="5" spans="1:14" x14ac:dyDescent="0.25">
      <c r="A5" s="55" t="s">
        <v>4</v>
      </c>
      <c r="B5" s="55"/>
      <c r="C5" s="55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117426903</v>
      </c>
    </row>
    <row r="11" spans="1:14" x14ac:dyDescent="0.25">
      <c r="A11" s="5" t="s">
        <v>12</v>
      </c>
      <c r="B11" s="17">
        <v>19278300</v>
      </c>
      <c r="C11" s="31">
        <v>17235246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33366880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643000</v>
      </c>
    </row>
    <row r="18" spans="1:22" x14ac:dyDescent="0.25">
      <c r="A18" s="5" t="s">
        <v>19</v>
      </c>
      <c r="B18" s="17">
        <v>1600000</v>
      </c>
      <c r="C18" s="17">
        <v>1600000</v>
      </c>
    </row>
    <row r="19" spans="1:22" ht="18" customHeight="1" x14ac:dyDescent="0.25">
      <c r="A19" s="5" t="s">
        <v>20</v>
      </c>
      <c r="B19" s="17">
        <v>203000</v>
      </c>
      <c r="C19" s="17">
        <v>203000</v>
      </c>
    </row>
    <row r="20" spans="1:22" x14ac:dyDescent="0.25">
      <c r="A20" s="5" t="s">
        <v>21</v>
      </c>
      <c r="B20" s="17">
        <v>2475000</v>
      </c>
      <c r="C20" s="17">
        <v>2475000</v>
      </c>
    </row>
    <row r="21" spans="1:22" x14ac:dyDescent="0.25">
      <c r="A21" s="5" t="s">
        <v>22</v>
      </c>
      <c r="B21" s="17">
        <v>1625000</v>
      </c>
      <c r="C21" s="17">
        <v>1625000</v>
      </c>
    </row>
    <row r="22" spans="1:22" x14ac:dyDescent="0.25">
      <c r="A22" s="5" t="s">
        <v>23</v>
      </c>
      <c r="B22" s="17">
        <v>1300000</v>
      </c>
      <c r="C22" s="17">
        <v>1500000</v>
      </c>
    </row>
    <row r="23" spans="1:22" x14ac:dyDescent="0.25">
      <c r="A23" s="5" t="s">
        <v>24</v>
      </c>
      <c r="B23" s="17">
        <v>14580880</v>
      </c>
      <c r="C23" s="17">
        <v>13430880</v>
      </c>
    </row>
    <row r="24" spans="1:22" x14ac:dyDescent="0.25">
      <c r="A24" s="5" t="s">
        <v>25</v>
      </c>
      <c r="B24" s="17">
        <v>2179000</v>
      </c>
      <c r="C24" s="17">
        <v>2179000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5555001</v>
      </c>
    </row>
    <row r="26" spans="1:22" x14ac:dyDescent="0.25">
      <c r="A26" s="5" t="s">
        <v>27</v>
      </c>
      <c r="B26" s="17">
        <v>435001</v>
      </c>
      <c r="C26" s="17">
        <v>435001</v>
      </c>
    </row>
    <row r="27" spans="1:22" x14ac:dyDescent="0.25">
      <c r="A27" s="5" t="s">
        <v>28</v>
      </c>
      <c r="B27" s="17">
        <v>435000</v>
      </c>
      <c r="C27" s="17">
        <v>435000</v>
      </c>
    </row>
    <row r="28" spans="1:22" x14ac:dyDescent="0.25">
      <c r="A28" s="5" t="s">
        <v>29</v>
      </c>
      <c r="B28" s="17">
        <v>370000</v>
      </c>
      <c r="C28" s="17">
        <v>420000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100000</v>
      </c>
    </row>
    <row r="30" spans="1:22" x14ac:dyDescent="0.25">
      <c r="A30" s="5" t="s">
        <v>31</v>
      </c>
      <c r="B30" s="17">
        <v>150000</v>
      </c>
      <c r="C30" s="17">
        <v>150000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2750000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1265000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3450000</v>
      </c>
    </row>
    <row r="36" spans="1:22" x14ac:dyDescent="0.25">
      <c r="A36" s="5" t="s">
        <v>37</v>
      </c>
      <c r="B36" s="17">
        <v>3450000</v>
      </c>
      <c r="C36" s="17">
        <v>3450000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590000</v>
      </c>
    </row>
    <row r="52" spans="1:24" x14ac:dyDescent="0.25">
      <c r="A52" s="5" t="s">
        <v>53</v>
      </c>
      <c r="B52" s="17">
        <v>90000</v>
      </c>
      <c r="C52" s="17">
        <v>390000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150000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/>
    </row>
    <row r="57" spans="1:24" x14ac:dyDescent="0.25">
      <c r="A57" s="5" t="s">
        <v>58</v>
      </c>
      <c r="B57" s="17">
        <v>50000</v>
      </c>
      <c r="C57" s="17">
        <v>50000</v>
      </c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63" t="s">
        <v>74</v>
      </c>
      <c r="B73" s="62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194605095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119</v>
      </c>
      <c r="B94" s="21" t="s">
        <v>92</v>
      </c>
    </row>
    <row r="95" spans="1:3" x14ac:dyDescent="0.25">
      <c r="A95" t="s">
        <v>114</v>
      </c>
      <c r="B95" t="s">
        <v>93</v>
      </c>
    </row>
    <row r="97" spans="1:11" x14ac:dyDescent="0.25">
      <c r="A97" s="58" t="s">
        <v>94</v>
      </c>
      <c r="B97" s="58"/>
      <c r="C97" s="58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95</v>
      </c>
      <c r="B101" s="25"/>
      <c r="C101" s="25"/>
    </row>
    <row r="102" spans="1:11" x14ac:dyDescent="0.25">
      <c r="A102" s="59" t="s">
        <v>116</v>
      </c>
      <c r="B102" s="59"/>
      <c r="C102" s="59"/>
    </row>
    <row r="103" spans="1:11" x14ac:dyDescent="0.25">
      <c r="A103" s="58" t="s">
        <v>117</v>
      </c>
      <c r="B103" s="58"/>
      <c r="C103" s="58"/>
    </row>
    <row r="105" spans="1:1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1:11" x14ac:dyDescent="0.25">
      <c r="A106" s="57"/>
      <c r="B106" s="57"/>
      <c r="C106" s="57"/>
      <c r="D106" s="57"/>
      <c r="E106" s="57"/>
      <c r="F106" s="57"/>
      <c r="G106" s="57"/>
      <c r="H106" s="57"/>
    </row>
    <row r="108" spans="1:11" x14ac:dyDescent="0.25">
      <c r="C108" s="16"/>
    </row>
  </sheetData>
  <mergeCells count="14"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opLeftCell="F1" zoomScale="75" zoomScaleNormal="75" workbookViewId="0">
      <selection activeCell="A94" sqref="A94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"/>
    </row>
    <row r="2" spans="1:28" ht="18.75" customHeight="1" x14ac:dyDescent="0.3">
      <c r="A2" s="60" t="s">
        <v>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"/>
    </row>
    <row r="3" spans="1:28" ht="15.75" customHeight="1" x14ac:dyDescent="0.25">
      <c r="A3" s="56" t="s">
        <v>97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11"/>
    </row>
    <row r="4" spans="1:28" ht="15.75" x14ac:dyDescent="0.25">
      <c r="A4" s="56" t="s">
        <v>122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11"/>
    </row>
    <row r="5" spans="1:28" x14ac:dyDescent="0.25">
      <c r="A5" s="55" t="s">
        <v>98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120</v>
      </c>
      <c r="C7" s="10" t="s">
        <v>121</v>
      </c>
      <c r="D7" s="10" t="s">
        <v>99</v>
      </c>
      <c r="E7" s="10" t="s">
        <v>100</v>
      </c>
      <c r="F7" s="10" t="s">
        <v>101</v>
      </c>
      <c r="G7" s="10" t="s">
        <v>102</v>
      </c>
      <c r="H7" s="10" t="s">
        <v>103</v>
      </c>
      <c r="I7" s="10" t="s">
        <v>104</v>
      </c>
      <c r="J7" s="10" t="s">
        <v>105</v>
      </c>
      <c r="K7" s="10" t="s">
        <v>106</v>
      </c>
      <c r="L7" s="10" t="s">
        <v>107</v>
      </c>
      <c r="M7" s="10" t="s">
        <v>108</v>
      </c>
      <c r="N7" s="10" t="s">
        <v>109</v>
      </c>
      <c r="O7" s="10" t="s">
        <v>110</v>
      </c>
      <c r="P7" s="10" t="s">
        <v>111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27261679.280000001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117426903</v>
      </c>
      <c r="D10" s="13">
        <v>7690100</v>
      </c>
      <c r="E10" s="13">
        <v>7726476.0999999996</v>
      </c>
      <c r="F10" s="13">
        <v>7716100</v>
      </c>
      <c r="G10" s="44"/>
      <c r="H10" s="44"/>
      <c r="I10" s="44"/>
      <c r="J10" s="44"/>
      <c r="K10" s="44"/>
      <c r="L10" s="44"/>
      <c r="M10" s="44"/>
      <c r="N10" s="44"/>
      <c r="O10" s="13"/>
      <c r="P10" s="13">
        <f t="shared" ref="P10:P73" si="2">SUM(D10:O10)</f>
        <v>23132676.100000001</v>
      </c>
    </row>
    <row r="11" spans="1:28" x14ac:dyDescent="0.25">
      <c r="A11" s="5" t="s">
        <v>12</v>
      </c>
      <c r="B11" s="41">
        <v>19278300</v>
      </c>
      <c r="C11" s="41">
        <v>17235246</v>
      </c>
      <c r="D11" s="17">
        <v>225000</v>
      </c>
      <c r="E11" s="17">
        <v>225000</v>
      </c>
      <c r="F11" s="14">
        <v>200000</v>
      </c>
      <c r="G11" s="14"/>
      <c r="H11" s="14"/>
      <c r="I11" s="14"/>
      <c r="J11" s="14"/>
      <c r="K11" s="14"/>
      <c r="L11" s="14"/>
      <c r="M11" s="14"/>
      <c r="N11" s="14"/>
      <c r="O11" s="13"/>
      <c r="P11" s="42">
        <f t="shared" si="2"/>
        <v>650000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16981065</v>
      </c>
      <c r="D14" s="17">
        <v>1159310.96</v>
      </c>
      <c r="E14" s="17">
        <v>1156405.8600000001</v>
      </c>
      <c r="F14" s="17">
        <v>1163286.3600000001</v>
      </c>
      <c r="G14" s="17"/>
      <c r="H14" s="17"/>
      <c r="I14" s="17"/>
      <c r="J14" s="17"/>
      <c r="K14" s="17"/>
      <c r="L14" s="17"/>
      <c r="M14" s="17"/>
      <c r="N14" s="17"/>
      <c r="O14" s="17"/>
      <c r="P14" s="42">
        <f t="shared" si="2"/>
        <v>3479003.1800000006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33366880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4059691.61</v>
      </c>
    </row>
    <row r="16" spans="1:28" x14ac:dyDescent="0.25">
      <c r="A16" s="5" t="s">
        <v>17</v>
      </c>
      <c r="B16" s="41">
        <v>9711000</v>
      </c>
      <c r="C16" s="41">
        <v>9711000</v>
      </c>
      <c r="D16" s="42">
        <v>1126418.43</v>
      </c>
      <c r="E16" s="17">
        <v>318653.68</v>
      </c>
      <c r="F16" s="14">
        <v>1348935</v>
      </c>
      <c r="G16" s="14"/>
      <c r="H16" s="14"/>
      <c r="I16" s="14"/>
      <c r="J16" s="14"/>
      <c r="K16" s="14"/>
      <c r="L16" s="17"/>
      <c r="M16" s="14"/>
      <c r="N16" s="14"/>
      <c r="O16" s="14"/>
      <c r="P16" s="42">
        <f t="shared" si="2"/>
        <v>2794007.11</v>
      </c>
    </row>
    <row r="17" spans="1:16" ht="30" x14ac:dyDescent="0.25">
      <c r="A17" s="5" t="s">
        <v>18</v>
      </c>
      <c r="B17" s="41">
        <v>643000</v>
      </c>
      <c r="C17" s="41">
        <v>643000</v>
      </c>
      <c r="D17" s="13"/>
      <c r="E17" s="17"/>
      <c r="F17" s="14">
        <v>8850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8850</v>
      </c>
    </row>
    <row r="18" spans="1:16" x14ac:dyDescent="0.25">
      <c r="A18" s="5" t="s">
        <v>19</v>
      </c>
      <c r="B18" s="41">
        <v>1600000</v>
      </c>
      <c r="C18" s="41">
        <v>1600000</v>
      </c>
      <c r="D18" s="13"/>
      <c r="E18" s="17">
        <v>138150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2">
        <f t="shared" si="2"/>
        <v>138150</v>
      </c>
    </row>
    <row r="19" spans="1:16" ht="18" customHeight="1" x14ac:dyDescent="0.25">
      <c r="A19" s="5" t="s">
        <v>20</v>
      </c>
      <c r="B19" s="41">
        <v>203000</v>
      </c>
      <c r="C19" s="41">
        <v>203000</v>
      </c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2">
        <f t="shared" si="2"/>
        <v>0</v>
      </c>
    </row>
    <row r="20" spans="1:16" x14ac:dyDescent="0.25">
      <c r="A20" s="5" t="s">
        <v>21</v>
      </c>
      <c r="B20" s="41">
        <v>2475000</v>
      </c>
      <c r="C20" s="41">
        <v>2475000</v>
      </c>
      <c r="D20" s="13"/>
      <c r="E20" s="17">
        <v>31270</v>
      </c>
      <c r="F20" s="14">
        <v>201398.3</v>
      </c>
      <c r="G20" s="14"/>
      <c r="H20" s="14"/>
      <c r="I20" s="14"/>
      <c r="J20" s="14"/>
      <c r="K20" s="14"/>
      <c r="L20" s="17"/>
      <c r="M20" s="14"/>
      <c r="N20" s="14"/>
      <c r="O20" s="14"/>
      <c r="P20" s="42">
        <f t="shared" si="2"/>
        <v>232668.3</v>
      </c>
    </row>
    <row r="21" spans="1:16" x14ac:dyDescent="0.25">
      <c r="A21" s="5" t="s">
        <v>22</v>
      </c>
      <c r="B21" s="41">
        <v>1625000</v>
      </c>
      <c r="C21" s="41">
        <v>1625000</v>
      </c>
      <c r="D21" s="42">
        <v>75893.399999999994</v>
      </c>
      <c r="E21" s="17">
        <v>78820</v>
      </c>
      <c r="F21" s="14">
        <v>155496.5</v>
      </c>
      <c r="G21" s="14"/>
      <c r="H21" s="14"/>
      <c r="I21" s="14"/>
      <c r="J21" s="14"/>
      <c r="K21" s="14"/>
      <c r="L21" s="14"/>
      <c r="M21" s="14"/>
      <c r="N21" s="14"/>
      <c r="O21" s="14"/>
      <c r="P21" s="42">
        <f t="shared" si="2"/>
        <v>310209.90000000002</v>
      </c>
    </row>
    <row r="22" spans="1:16" ht="45" x14ac:dyDescent="0.25">
      <c r="A22" s="5" t="s">
        <v>23</v>
      </c>
      <c r="B22" s="41">
        <v>1300000</v>
      </c>
      <c r="C22" s="41">
        <v>1500000</v>
      </c>
      <c r="D22" s="13"/>
      <c r="E22" s="17">
        <v>76018</v>
      </c>
      <c r="F22" s="14">
        <v>178016</v>
      </c>
      <c r="G22" s="14"/>
      <c r="H22" s="14"/>
      <c r="I22" s="14"/>
      <c r="J22" s="14"/>
      <c r="K22" s="14"/>
      <c r="L22" s="14"/>
      <c r="M22" s="14"/>
      <c r="N22" s="14"/>
      <c r="O22" s="14"/>
      <c r="P22" s="42">
        <f t="shared" si="2"/>
        <v>254034</v>
      </c>
    </row>
    <row r="23" spans="1:16" ht="30" x14ac:dyDescent="0.25">
      <c r="A23" s="5" t="s">
        <v>24</v>
      </c>
      <c r="B23" s="41">
        <v>14580880</v>
      </c>
      <c r="C23" s="41">
        <v>13430880</v>
      </c>
      <c r="D23" s="13"/>
      <c r="E23" s="17"/>
      <c r="F23" s="14">
        <v>250983.23</v>
      </c>
      <c r="G23" s="14"/>
      <c r="H23" s="14"/>
      <c r="I23" s="14"/>
      <c r="J23" s="20"/>
      <c r="K23" s="14"/>
      <c r="L23" s="14"/>
      <c r="M23" s="14"/>
      <c r="N23" s="14"/>
      <c r="O23" s="14"/>
      <c r="P23" s="42">
        <f t="shared" si="2"/>
        <v>250983.23</v>
      </c>
    </row>
    <row r="24" spans="1:16" ht="30" x14ac:dyDescent="0.25">
      <c r="A24" s="5" t="s">
        <v>25</v>
      </c>
      <c r="B24" s="41">
        <v>2179000</v>
      </c>
      <c r="C24" s="41">
        <v>2179000</v>
      </c>
      <c r="D24" s="13"/>
      <c r="E24" s="17">
        <v>25609.07</v>
      </c>
      <c r="F24" s="45">
        <v>45180</v>
      </c>
      <c r="G24" s="45"/>
      <c r="H24" s="14"/>
      <c r="I24" s="14"/>
      <c r="J24" s="14"/>
      <c r="K24" s="14"/>
      <c r="L24" s="17"/>
      <c r="M24" s="14"/>
      <c r="N24" s="14"/>
      <c r="O24" s="14"/>
      <c r="P24" s="42">
        <f t="shared" si="2"/>
        <v>70789.070000000007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5555001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0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466696.74</v>
      </c>
    </row>
    <row r="26" spans="1:16" ht="30" x14ac:dyDescent="0.25">
      <c r="A26" s="5" t="s">
        <v>27</v>
      </c>
      <c r="B26" s="41">
        <v>435001</v>
      </c>
      <c r="C26" s="41">
        <v>435001</v>
      </c>
      <c r="D26" s="17"/>
      <c r="E26" s="17">
        <v>3600</v>
      </c>
      <c r="F26" s="45">
        <v>54917.2</v>
      </c>
      <c r="G26" s="45"/>
      <c r="H26" s="45"/>
      <c r="I26" s="45"/>
      <c r="J26" s="45"/>
      <c r="K26" s="50"/>
      <c r="L26" s="45"/>
      <c r="M26" s="45"/>
      <c r="N26" s="16"/>
      <c r="O26" s="16"/>
      <c r="P26" s="42">
        <f t="shared" si="2"/>
        <v>58517.2</v>
      </c>
    </row>
    <row r="27" spans="1:16" x14ac:dyDescent="0.25">
      <c r="A27" s="5" t="s">
        <v>28</v>
      </c>
      <c r="B27" s="41">
        <v>435000</v>
      </c>
      <c r="C27" s="41">
        <v>435000</v>
      </c>
      <c r="D27" s="17"/>
      <c r="E27" s="17"/>
      <c r="F27" s="17">
        <v>68440</v>
      </c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68440</v>
      </c>
    </row>
    <row r="28" spans="1:16" ht="30" x14ac:dyDescent="0.25">
      <c r="A28" s="5" t="s">
        <v>29</v>
      </c>
      <c r="B28" s="41">
        <v>370000</v>
      </c>
      <c r="C28" s="41">
        <v>420000</v>
      </c>
      <c r="D28" s="23"/>
      <c r="E28" s="23"/>
      <c r="F28" s="23">
        <v>58516.21</v>
      </c>
      <c r="G28" s="45"/>
      <c r="H28" s="24"/>
      <c r="I28" s="45"/>
      <c r="J28" s="45"/>
      <c r="K28" s="24"/>
      <c r="L28" s="24"/>
      <c r="M28" s="24"/>
      <c r="N28" s="24"/>
      <c r="O28" s="24"/>
      <c r="P28" s="42">
        <f t="shared" si="2"/>
        <v>58516.21</v>
      </c>
    </row>
    <row r="29" spans="1:16" x14ac:dyDescent="0.25">
      <c r="A29" s="5" t="s">
        <v>30</v>
      </c>
      <c r="B29" s="41">
        <v>100000</v>
      </c>
      <c r="C29" s="41">
        <v>100000</v>
      </c>
      <c r="D29" s="17"/>
      <c r="E29" s="17"/>
      <c r="F29" s="17">
        <v>25088.38</v>
      </c>
      <c r="G29" s="14"/>
      <c r="H29" s="14"/>
      <c r="I29" s="14"/>
      <c r="J29" s="14"/>
      <c r="K29" s="14"/>
      <c r="L29" s="14"/>
      <c r="N29" s="14"/>
      <c r="O29" s="14"/>
      <c r="P29" s="42">
        <f t="shared" si="2"/>
        <v>25088.38</v>
      </c>
    </row>
    <row r="30" spans="1:16" ht="30" x14ac:dyDescent="0.25">
      <c r="A30" s="5" t="s">
        <v>31</v>
      </c>
      <c r="B30" s="41">
        <v>150000</v>
      </c>
      <c r="C30" s="41">
        <v>150000</v>
      </c>
      <c r="D30" s="17"/>
      <c r="E30" s="17"/>
      <c r="F30" s="17"/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0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1">
        <v>2750000</v>
      </c>
      <c r="C32" s="41">
        <v>2750000</v>
      </c>
      <c r="D32" s="23"/>
      <c r="E32" s="23"/>
      <c r="F32" s="24">
        <v>7670.73</v>
      </c>
      <c r="G32" s="24"/>
      <c r="H32" s="24"/>
      <c r="I32" s="24"/>
      <c r="J32" s="45"/>
      <c r="K32" s="45"/>
      <c r="L32" s="45"/>
      <c r="M32" s="45"/>
      <c r="N32" s="53"/>
      <c r="O32" s="16"/>
      <c r="P32" s="42">
        <f t="shared" si="2"/>
        <v>7670.73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1265000</v>
      </c>
      <c r="D34" s="17"/>
      <c r="E34" s="17"/>
      <c r="F34" s="17">
        <v>248464.22</v>
      </c>
      <c r="G34" s="14"/>
      <c r="H34" s="14"/>
      <c r="I34" s="14"/>
      <c r="J34" s="14"/>
      <c r="K34" s="14"/>
      <c r="L34" s="14"/>
      <c r="M34" s="16"/>
      <c r="N34" s="16"/>
      <c r="O34" s="16"/>
      <c r="P34" s="42">
        <f t="shared" si="2"/>
        <v>248464.22</v>
      </c>
    </row>
    <row r="35" spans="1:21" x14ac:dyDescent="0.25">
      <c r="A35" s="2" t="s">
        <v>36</v>
      </c>
      <c r="B35" s="39">
        <f t="shared" ref="B35:C35" si="7">B36+B37+B38+B39+B40+B41+B42</f>
        <v>3450000</v>
      </c>
      <c r="C35" s="39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0</v>
      </c>
    </row>
    <row r="36" spans="1:21" ht="30" x14ac:dyDescent="0.25">
      <c r="A36" s="5" t="s">
        <v>37</v>
      </c>
      <c r="B36" s="41">
        <v>3450000</v>
      </c>
      <c r="C36" s="41">
        <v>3450000</v>
      </c>
      <c r="D36" s="42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2">
        <f t="shared" si="2"/>
        <v>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590000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25252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390000</v>
      </c>
      <c r="D52" s="42"/>
      <c r="E52" s="17"/>
      <c r="F52" s="14">
        <v>25252</v>
      </c>
      <c r="G52" s="17"/>
      <c r="H52" s="17"/>
      <c r="I52" s="17"/>
      <c r="J52" s="17"/>
      <c r="K52" s="17"/>
      <c r="L52" s="17"/>
      <c r="M52" s="16"/>
      <c r="N52" s="17"/>
      <c r="O52" s="17"/>
      <c r="P52" s="42">
        <f t="shared" si="2"/>
        <v>25252</v>
      </c>
    </row>
    <row r="53" spans="1:20" ht="30" x14ac:dyDescent="0.25">
      <c r="A53" s="5" t="s">
        <v>54</v>
      </c>
      <c r="B53" s="41"/>
      <c r="C53" s="41">
        <v>150000</v>
      </c>
      <c r="D53" s="42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/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>
        <v>50000</v>
      </c>
      <c r="C57" s="41">
        <v>50000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/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0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31813319.630000003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0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31813319.630000003</v>
      </c>
    </row>
    <row r="90" spans="1:20" x14ac:dyDescent="0.25">
      <c r="A90" t="s">
        <v>112</v>
      </c>
      <c r="D90" s="14"/>
      <c r="E90" s="14"/>
      <c r="F90" s="14"/>
    </row>
    <row r="91" spans="1:20" x14ac:dyDescent="0.25">
      <c r="A91" t="s">
        <v>124</v>
      </c>
      <c r="D91" s="14"/>
      <c r="E91" s="14"/>
      <c r="F91" s="14"/>
    </row>
    <row r="92" spans="1:20" x14ac:dyDescent="0.25">
      <c r="A92" t="s">
        <v>125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119</v>
      </c>
      <c r="B103" s="21"/>
      <c r="C103" s="21"/>
      <c r="H103" s="21" t="s">
        <v>92</v>
      </c>
      <c r="M103" s="21" t="s">
        <v>115</v>
      </c>
    </row>
    <row r="104" spans="1:17" x14ac:dyDescent="0.25">
      <c r="A104" t="s">
        <v>114</v>
      </c>
      <c r="H104" t="s">
        <v>93</v>
      </c>
      <c r="M104" t="s">
        <v>118</v>
      </c>
    </row>
    <row r="110" spans="1:17" ht="18.75" x14ac:dyDescent="0.3">
      <c r="A110" s="61"/>
      <c r="B110" s="61"/>
      <c r="C110" s="61"/>
      <c r="D110" s="61"/>
      <c r="E110" s="61"/>
      <c r="F110" s="61"/>
      <c r="G110" s="61"/>
      <c r="H110" s="61"/>
      <c r="I110" s="57"/>
      <c r="J110" s="57"/>
      <c r="K110" s="57"/>
    </row>
    <row r="111" spans="1:17" ht="18.75" x14ac:dyDescent="0.3">
      <c r="A111" s="61"/>
      <c r="B111" s="61"/>
      <c r="C111" s="61"/>
      <c r="D111" s="61"/>
      <c r="E111" s="61"/>
      <c r="F111" s="61"/>
      <c r="G111" s="61"/>
      <c r="H111" s="61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986D4-BA86-4D4A-8AF4-10E788AF35B8}"/>
</file>

<file path=customXml/itemProps2.xml><?xml version="1.0" encoding="utf-8"?>
<ds:datastoreItem xmlns:ds="http://schemas.openxmlformats.org/officeDocument/2006/customXml" ds:itemID="{CF33805F-D8E3-4DA1-8E3C-62C6A7292A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M. Rodríguez</cp:lastModifiedBy>
  <cp:revision/>
  <cp:lastPrinted>2023-03-06T15:01:14Z</cp:lastPrinted>
  <dcterms:created xsi:type="dcterms:W3CDTF">2018-04-17T18:57:16Z</dcterms:created>
  <dcterms:modified xsi:type="dcterms:W3CDTF">2023-04-10T16:30:39Z</dcterms:modified>
  <cp:category/>
  <cp:contentStatus/>
</cp:coreProperties>
</file>